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80" yWindow="120" windowWidth="18200" windowHeight="12340"/>
  </bookViews>
  <sheets>
    <sheet name="Calaveras" sheetId="4" r:id="rId1"/>
    <sheet name="Inyo" sheetId="5" r:id="rId2"/>
    <sheet name="Madera" sheetId="6" r:id="rId3"/>
    <sheet name="Napa" sheetId="2" r:id="rId4"/>
    <sheet name="Nevada" sheetId="8" r:id="rId5"/>
    <sheet name="Orange" sheetId="1" r:id="rId6"/>
    <sheet name="Sacramento" sheetId="7" r:id="rId7"/>
    <sheet name="San Luis Obispo" sheetId="9" r:id="rId8"/>
    <sheet name="San Mateo" sheetId="3" r:id="rId9"/>
    <sheet name="Santa Clara" sheetId="10" r:id="rId10"/>
    <sheet name="Shasta" sheetId="11" r:id="rId11"/>
    <sheet name="Sierra" sheetId="12" r:id="rId12"/>
    <sheet name="Sutter" sheetId="13" r:id="rId13"/>
    <sheet name="Tuolumne" sheetId="14" r:id="rId14"/>
  </sheets>
  <definedNames>
    <definedName name="_xlnm.Print_Area" localSheetId="0">Calaveras!$A$1:$E$24</definedName>
    <definedName name="_xlnm.Print_Area" localSheetId="1">Inyo!$A$1:$E$24</definedName>
    <definedName name="_xlnm.Print_Area" localSheetId="2">Madera!$A$1:$E$24</definedName>
    <definedName name="_xlnm.Print_Area" localSheetId="3">Napa!$A$1:$E$28</definedName>
    <definedName name="_xlnm.Print_Area" localSheetId="4">Nevada!$A$1:$E$24</definedName>
    <definedName name="_xlnm.Print_Area" localSheetId="5">Orange!$A$1:$E$35</definedName>
    <definedName name="_xlnm.Print_Area" localSheetId="6">Sacramento!$A$1:$E$31</definedName>
    <definedName name="_xlnm.Print_Area" localSheetId="7">'San Luis Obispo'!$A$1:$E$25</definedName>
    <definedName name="_xlnm.Print_Area" localSheetId="8">'San Mateo'!$A$1:$E$29</definedName>
    <definedName name="_xlnm.Print_Area" localSheetId="9">'Santa Clara'!$A$1:$E$34</definedName>
    <definedName name="_xlnm.Print_Area" localSheetId="10">Shasta!$A$1:$E$24</definedName>
    <definedName name="_xlnm.Print_Area" localSheetId="11">Sierra!$A$1:$E$24</definedName>
    <definedName name="_xlnm.Print_Area" localSheetId="12">Sutter!$A$1:$E$25</definedName>
    <definedName name="_xlnm.Print_Area" localSheetId="13">Tuolumne!$A$1:$E$24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2" l="1"/>
  <c r="F24" i="2"/>
  <c r="F23" i="2"/>
  <c r="F33" i="1"/>
  <c r="F32" i="1"/>
  <c r="F31" i="1"/>
  <c r="F23" i="4"/>
  <c r="F22" i="4"/>
  <c r="F21" i="4"/>
  <c r="F23" i="5"/>
  <c r="F22" i="5"/>
  <c r="F21" i="5"/>
  <c r="F23" i="6"/>
  <c r="F22" i="6"/>
  <c r="F21" i="6"/>
  <c r="F23" i="8"/>
  <c r="F22" i="8"/>
  <c r="F21" i="8"/>
  <c r="F30" i="7"/>
  <c r="F29" i="7"/>
  <c r="F28" i="7"/>
  <c r="F24" i="9"/>
  <c r="F23" i="9"/>
  <c r="F22" i="9"/>
  <c r="F28" i="3"/>
  <c r="F27" i="3"/>
  <c r="F26" i="3"/>
  <c r="F33" i="10"/>
  <c r="F32" i="10"/>
  <c r="F31" i="10"/>
  <c r="F23" i="11"/>
  <c r="F22" i="11"/>
  <c r="F21" i="11"/>
  <c r="F23" i="12"/>
  <c r="F22" i="12"/>
  <c r="F21" i="12"/>
  <c r="F24" i="13"/>
  <c r="F23" i="13"/>
  <c r="F22" i="13"/>
  <c r="F23" i="14"/>
  <c r="F22" i="14"/>
  <c r="F21" i="14"/>
</calcChain>
</file>

<file path=xl/sharedStrings.xml><?xml version="1.0" encoding="utf-8"?>
<sst xmlns="http://schemas.openxmlformats.org/spreadsheetml/2006/main" count="660" uniqueCount="84">
  <si>
    <t xml:space="preserve">Orange County </t>
  </si>
  <si>
    <t>Population</t>
  </si>
  <si>
    <t>Registered Voters</t>
  </si>
  <si>
    <t>Square Miles</t>
  </si>
  <si>
    <t>No. of Polling Places (November 2016)</t>
  </si>
  <si>
    <t>No. of Precincts (November 2016)</t>
  </si>
  <si>
    <t>No. of Mail-Ballot Precincts (November 2016)</t>
  </si>
  <si>
    <t>No. of Early Voting Locations (November 2016)</t>
  </si>
  <si>
    <t>Voter Turnout</t>
  </si>
  <si>
    <t>VBM</t>
  </si>
  <si>
    <t xml:space="preserve">Total Turnout </t>
  </si>
  <si>
    <t xml:space="preserve">Napa County </t>
  </si>
  <si>
    <t>San Mateo County</t>
  </si>
  <si>
    <t>http://www.sos.ca.gov/elections/map/</t>
  </si>
  <si>
    <t xml:space="preserve">Precinct </t>
  </si>
  <si>
    <t>November 2016 - http://elections.cdn.sos.ca.gov/sov/2016-general/sov/03-voter-participation-stats-by-county.pdf</t>
  </si>
  <si>
    <t>November 2014 - http://elections.cdn.sos.ca.gov/sov/2014-general/pdf/03-voter-particpiation-stats-by-county.pdf</t>
  </si>
  <si>
    <t>June 2016 - http://elections.cdn.sos.ca.gov/sov/2016-primary/03-voter-participation-stats-by-county.pdf</t>
  </si>
  <si>
    <t>June 2014 - http://elections.cdn.sos.ca.gov/sov/2014-primary/pdf/03-voter-particpiation-stats-by-county.pdf</t>
  </si>
  <si>
    <t xml:space="preserve">sources </t>
  </si>
  <si>
    <t>http://elections.cdn.sos.ca.gov/ccrov/pdf/2016/december/16333ji.pdf</t>
  </si>
  <si>
    <t>http://elections.cdn.sos.ca.gov/ccrov/pdf/2013/december/13132jlb.pdf</t>
  </si>
  <si>
    <t>Chinese</t>
  </si>
  <si>
    <t>Spanish</t>
  </si>
  <si>
    <t>Korean</t>
  </si>
  <si>
    <t>Vietnamese</t>
  </si>
  <si>
    <t>Tagalog (84 precincts)</t>
  </si>
  <si>
    <t>Japanese (34 precincts)</t>
  </si>
  <si>
    <t>Khmer (2 precincts)</t>
  </si>
  <si>
    <t>Hindi (9 precincts)</t>
  </si>
  <si>
    <t>none</t>
  </si>
  <si>
    <t>Chinese (1 precinct)</t>
  </si>
  <si>
    <t>Tagalog (13 precincts)</t>
  </si>
  <si>
    <t>Tagalog (162 precincts)</t>
  </si>
  <si>
    <t>Japanese (13 precincts)</t>
  </si>
  <si>
    <t>Hindi (2 precincts)</t>
  </si>
  <si>
    <t>Federal Language Requirements (as of 12/2016)</t>
  </si>
  <si>
    <t>State Language Requirements (as of 12/2013)</t>
  </si>
  <si>
    <t>http://www.sos.ca.gov/elections/prior-elections/statewide-election-results/general-election-november-8-2016/county-early-voting/</t>
  </si>
  <si>
    <t>No. of Vote Centers Required by SB 450 (E-10 to E-4)</t>
  </si>
  <si>
    <t>No. of Vote Centers Required by SB 450 (E-3 to E)</t>
  </si>
  <si>
    <t>No. of Ballot Drop Off Locations Required by SB 450 (E-28 to E)</t>
  </si>
  <si>
    <t>C&amp;E Survey (see printout)</t>
  </si>
  <si>
    <t>C&amp;E survey (see printout)</t>
  </si>
  <si>
    <t>1 vote center per every 50,000 registered voters</t>
  </si>
  <si>
    <t>1 vote center per every 10,000 registered voters</t>
  </si>
  <si>
    <t xml:space="preserve">Calaveras County </t>
  </si>
  <si>
    <t xml:space="preserve">Inyo County </t>
  </si>
  <si>
    <t xml:space="preserve">Madera County </t>
  </si>
  <si>
    <t xml:space="preserve">Nevada County </t>
  </si>
  <si>
    <t xml:space="preserve">Sacramento County </t>
  </si>
  <si>
    <t xml:space="preserve">San Luis Obispo County </t>
  </si>
  <si>
    <t xml:space="preserve">Santa Clara County </t>
  </si>
  <si>
    <t xml:space="preserve">Shasta County </t>
  </si>
  <si>
    <t xml:space="preserve">Sierra County </t>
  </si>
  <si>
    <t xml:space="preserve">Sutter County </t>
  </si>
  <si>
    <t xml:space="preserve">Tuolumne County </t>
  </si>
  <si>
    <t>Spanish (71 precincts)</t>
  </si>
  <si>
    <t>Spanish (59 precincts)</t>
  </si>
  <si>
    <t>Spanish (108 precincts)</t>
  </si>
  <si>
    <t>Tagalog (132 precincts)</t>
  </si>
  <si>
    <t>Japanese (43 precincts)</t>
  </si>
  <si>
    <t>Korean (14 precincts)</t>
  </si>
  <si>
    <t>Vietnamese (154 precincts)</t>
  </si>
  <si>
    <t>Hindi (48 precincts)</t>
  </si>
  <si>
    <t>No. of Ballot Drop-Off Locations (November 2016)</t>
  </si>
  <si>
    <t>Spanish (294 precincts)</t>
  </si>
  <si>
    <t>Tagalog (3 precincts)</t>
  </si>
  <si>
    <t>Tagalog</t>
  </si>
  <si>
    <t>Japanese (54 precincts)</t>
  </si>
  <si>
    <t>Khmer (1 precinct)</t>
  </si>
  <si>
    <t>Korean (68 precincts)</t>
  </si>
  <si>
    <t>Hindi (197 precincts)</t>
  </si>
  <si>
    <t>Spanish (80 precincts)</t>
  </si>
  <si>
    <t>Spanish (21 precincts)</t>
  </si>
  <si>
    <t>Spanish (321 precincts)</t>
  </si>
  <si>
    <t>Hindi (233 precincts)</t>
  </si>
  <si>
    <t>Spanish (75 precincts)</t>
  </si>
  <si>
    <t xml:space="preserve">1 ballot drop off location per every 15,000 registered voters or 2 ballot drop off locations - whichever is greater </t>
  </si>
  <si>
    <t>1 vote center per every 10,000 registered voters (for counties with less than 20,000 registered voters, a minimum of 2 vote centers from E-3 to E</t>
  </si>
  <si>
    <t>1 vote center per every 50,000 registered voters (for counties with less than 50,000 registered voters, at least 2 vote centers are required from E-10 to E-4)</t>
  </si>
  <si>
    <t>CA Roster (see printout)</t>
  </si>
  <si>
    <t>No. of Cities (incorporated)</t>
  </si>
  <si>
    <t>No. of Cities (unincorporated)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</si>
</sst>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3" fontId="2" fillId="0" borderId="0" xfId="0" applyNumberFormat="1" applyFont="1" applyAlignment="1">
      <alignment horizontal="center"/>
    </xf>
    <xf numFmtId="3" fontId="0" fillId="0" borderId="0" xfId="0" applyNumberFormat="1" applyFont="1"/>
    <xf numFmtId="3" fontId="0" fillId="0" borderId="0" xfId="0" applyNumberFormat="1" applyAlignment="1"/>
    <xf numFmtId="3" fontId="0" fillId="0" borderId="0" xfId="0" applyNumberFormat="1" applyAlignment="1">
      <alignment horizontal="left" vertical="top"/>
    </xf>
    <xf numFmtId="3" fontId="0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3" fontId="0" fillId="0" borderId="0" xfId="0" applyNumberFormat="1"/>
    <xf numFmtId="3" fontId="3" fillId="0" borderId="0" xfId="1" applyNumberFormat="1"/>
    <xf numFmtId="3" fontId="3" fillId="0" borderId="0" xfId="1" applyNumberFormat="1" applyAlignment="1"/>
    <xf numFmtId="3" fontId="3" fillId="0" borderId="0" xfId="1" applyNumberFormat="1" applyAlignment="1">
      <alignment horizontal="left" vertical="top"/>
    </xf>
    <xf numFmtId="3" fontId="4" fillId="0" borderId="0" xfId="0" applyNumberFormat="1" applyFont="1"/>
    <xf numFmtId="3" fontId="7" fillId="0" borderId="0" xfId="0" applyNumberFormat="1" applyFont="1" applyAlignment="1">
      <alignment horizontal="center"/>
    </xf>
    <xf numFmtId="3" fontId="8" fillId="0" borderId="0" xfId="0" applyNumberFormat="1" applyFont="1"/>
    <xf numFmtId="3" fontId="8" fillId="0" borderId="0" xfId="0" applyNumberFormat="1" applyFont="1" applyAlignment="1">
      <alignment vertical="top"/>
    </xf>
    <xf numFmtId="3" fontId="6" fillId="0" borderId="0" xfId="0" applyNumberFormat="1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3" fontId="6" fillId="0" borderId="0" xfId="0" applyNumberFormat="1" applyFont="1" applyAlignment="1">
      <alignment vertical="top"/>
    </xf>
    <xf numFmtId="3" fontId="6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top"/>
    </xf>
    <xf numFmtId="4" fontId="0" fillId="0" borderId="0" xfId="0" applyNumberFormat="1" applyFont="1"/>
    <xf numFmtId="3" fontId="8" fillId="0" borderId="0" xfId="0" applyNumberFormat="1" applyFont="1" applyFill="1"/>
    <xf numFmtId="3" fontId="6" fillId="0" borderId="0" xfId="0" applyNumberFormat="1" applyFont="1" applyAlignment="1">
      <alignment horizontal="right" vertical="top"/>
    </xf>
    <xf numFmtId="0" fontId="6" fillId="0" borderId="0" xfId="0" applyFont="1" applyAlignment="1"/>
    <xf numFmtId="0" fontId="6" fillId="0" borderId="0" xfId="0" applyFont="1" applyAlignment="1">
      <alignment horizontal="right" vertical="top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/>
    <xf numFmtId="1" fontId="6" fillId="0" borderId="0" xfId="0" applyNumberFormat="1" applyFont="1" applyAlignment="1"/>
    <xf numFmtId="1" fontId="0" fillId="0" borderId="0" xfId="0" applyNumberFormat="1" applyAlignment="1"/>
    <xf numFmtId="0" fontId="6" fillId="0" borderId="0" xfId="0" applyFont="1" applyAlignment="1">
      <alignment vertical="top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ections.cdn.sos.ca.gov/ccrov/pdf/2013/december/13132jlb.pdf" TargetMode="External"/><Relationship Id="rId4" Type="http://schemas.openxmlformats.org/officeDocument/2006/relationships/hyperlink" Target="http://www.sos.ca.gov/elections/prior-elections/statewide-election-results/general-election-november-8-2016/county-early-voting/" TargetMode="External"/><Relationship Id="rId5" Type="http://schemas.openxmlformats.org/officeDocument/2006/relationships/hyperlink" Target="http://www.sos.ca.gov/elections/prior-elections/statewide-election-results/general-election-november-8-2016/county-early-voting/" TargetMode="External"/><Relationship Id="rId1" Type="http://schemas.openxmlformats.org/officeDocument/2006/relationships/hyperlink" Target="http://www.sos.ca.gov/elections/map/" TargetMode="External"/><Relationship Id="rId2" Type="http://schemas.openxmlformats.org/officeDocument/2006/relationships/hyperlink" Target="http://elections.cdn.sos.ca.gov/ccrov/pdf/2016/december/16333ji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elections.cdn.sos.ca.gov/ccrov/pdf/2013/december/13132jlb.pdf" TargetMode="External"/><Relationship Id="rId4" Type="http://schemas.openxmlformats.org/officeDocument/2006/relationships/hyperlink" Target="http://www.sos.ca.gov/elections/prior-elections/statewide-election-results/general-election-november-8-2016/county-early-voting/" TargetMode="External"/><Relationship Id="rId5" Type="http://schemas.openxmlformats.org/officeDocument/2006/relationships/hyperlink" Target="http://www.sos.ca.gov/elections/prior-elections/statewide-election-results/general-election-november-8-2016/county-early-voting/" TargetMode="External"/><Relationship Id="rId6" Type="http://schemas.openxmlformats.org/officeDocument/2006/relationships/hyperlink" Target="http://elections.cdn.sos.ca.gov/ccrov/pdf/2016/december/16333ji.pdf" TargetMode="External"/><Relationship Id="rId1" Type="http://schemas.openxmlformats.org/officeDocument/2006/relationships/hyperlink" Target="http://www.sos.ca.gov/elections/map/" TargetMode="External"/><Relationship Id="rId2" Type="http://schemas.openxmlformats.org/officeDocument/2006/relationships/hyperlink" Target="http://elections.cdn.sos.ca.gov/ccrov/pdf/2016/december/16333ji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elections.cdn.sos.ca.gov/ccrov/pdf/2013/december/13132jlb.pdf" TargetMode="External"/><Relationship Id="rId4" Type="http://schemas.openxmlformats.org/officeDocument/2006/relationships/hyperlink" Target="http://www.sos.ca.gov/elections/prior-elections/statewide-election-results/general-election-november-8-2016/county-early-voting/" TargetMode="External"/><Relationship Id="rId5" Type="http://schemas.openxmlformats.org/officeDocument/2006/relationships/hyperlink" Target="http://www.sos.ca.gov/elections/prior-elections/statewide-election-results/general-election-november-8-2016/county-early-voting/" TargetMode="External"/><Relationship Id="rId1" Type="http://schemas.openxmlformats.org/officeDocument/2006/relationships/hyperlink" Target="http://www.sos.ca.gov/elections/map/" TargetMode="External"/><Relationship Id="rId2" Type="http://schemas.openxmlformats.org/officeDocument/2006/relationships/hyperlink" Target="http://elections.cdn.sos.ca.gov/ccrov/pdf/2016/december/16333ji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elections.cdn.sos.ca.gov/ccrov/pdf/2013/december/13132jlb.pdf" TargetMode="External"/><Relationship Id="rId4" Type="http://schemas.openxmlformats.org/officeDocument/2006/relationships/hyperlink" Target="http://www.sos.ca.gov/elections/prior-elections/statewide-election-results/general-election-november-8-2016/county-early-voting/" TargetMode="External"/><Relationship Id="rId5" Type="http://schemas.openxmlformats.org/officeDocument/2006/relationships/hyperlink" Target="http://www.sos.ca.gov/elections/prior-elections/statewide-election-results/general-election-november-8-2016/county-early-voting/" TargetMode="External"/><Relationship Id="rId1" Type="http://schemas.openxmlformats.org/officeDocument/2006/relationships/hyperlink" Target="http://www.sos.ca.gov/elections/map/" TargetMode="External"/><Relationship Id="rId2" Type="http://schemas.openxmlformats.org/officeDocument/2006/relationships/hyperlink" Target="http://elections.cdn.sos.ca.gov/ccrov/pdf/2016/december/16333ji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elections.cdn.sos.ca.gov/ccrov/pdf/2013/december/13132jlb.pdf" TargetMode="External"/><Relationship Id="rId4" Type="http://schemas.openxmlformats.org/officeDocument/2006/relationships/hyperlink" Target="http://www.sos.ca.gov/elections/prior-elections/statewide-election-results/general-election-november-8-2016/county-early-voting/" TargetMode="External"/><Relationship Id="rId5" Type="http://schemas.openxmlformats.org/officeDocument/2006/relationships/hyperlink" Target="http://www.sos.ca.gov/elections/prior-elections/statewide-election-results/general-election-november-8-2016/county-early-voting/" TargetMode="External"/><Relationship Id="rId1" Type="http://schemas.openxmlformats.org/officeDocument/2006/relationships/hyperlink" Target="http://www.sos.ca.gov/elections/map/" TargetMode="External"/><Relationship Id="rId2" Type="http://schemas.openxmlformats.org/officeDocument/2006/relationships/hyperlink" Target="http://elections.cdn.sos.ca.gov/ccrov/pdf/2016/december/16333ji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elections.cdn.sos.ca.gov/ccrov/pdf/2013/december/13132jlb.pdf" TargetMode="External"/><Relationship Id="rId4" Type="http://schemas.openxmlformats.org/officeDocument/2006/relationships/hyperlink" Target="http://www.sos.ca.gov/elections/prior-elections/statewide-election-results/general-election-november-8-2016/county-early-voting/" TargetMode="External"/><Relationship Id="rId5" Type="http://schemas.openxmlformats.org/officeDocument/2006/relationships/hyperlink" Target="http://www.sos.ca.gov/elections/prior-elections/statewide-election-results/general-election-november-8-2016/county-early-voting/" TargetMode="External"/><Relationship Id="rId1" Type="http://schemas.openxmlformats.org/officeDocument/2006/relationships/hyperlink" Target="http://www.sos.ca.gov/elections/map/" TargetMode="External"/><Relationship Id="rId2" Type="http://schemas.openxmlformats.org/officeDocument/2006/relationships/hyperlink" Target="http://elections.cdn.sos.ca.gov/ccrov/pdf/2016/december/16333ji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lections.cdn.sos.ca.gov/ccrov/pdf/2013/december/13132jlb.pdf" TargetMode="External"/><Relationship Id="rId4" Type="http://schemas.openxmlformats.org/officeDocument/2006/relationships/hyperlink" Target="http://www.sos.ca.gov/elections/prior-elections/statewide-election-results/general-election-november-8-2016/county-early-voting/" TargetMode="External"/><Relationship Id="rId5" Type="http://schemas.openxmlformats.org/officeDocument/2006/relationships/hyperlink" Target="http://www.sos.ca.gov/elections/prior-elections/statewide-election-results/general-election-november-8-2016/county-early-voting/" TargetMode="External"/><Relationship Id="rId1" Type="http://schemas.openxmlformats.org/officeDocument/2006/relationships/hyperlink" Target="http://www.sos.ca.gov/elections/map/" TargetMode="External"/><Relationship Id="rId2" Type="http://schemas.openxmlformats.org/officeDocument/2006/relationships/hyperlink" Target="http://elections.cdn.sos.ca.gov/ccrov/pdf/2016/december/16333ji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elections.cdn.sos.ca.gov/ccrov/pdf/2013/december/13132jlb.pdf" TargetMode="External"/><Relationship Id="rId4" Type="http://schemas.openxmlformats.org/officeDocument/2006/relationships/hyperlink" Target="http://www.sos.ca.gov/elections/prior-elections/statewide-election-results/general-election-november-8-2016/county-early-voting/" TargetMode="External"/><Relationship Id="rId5" Type="http://schemas.openxmlformats.org/officeDocument/2006/relationships/hyperlink" Target="http://www.sos.ca.gov/elections/prior-elections/statewide-election-results/general-election-november-8-2016/county-early-voting/" TargetMode="External"/><Relationship Id="rId1" Type="http://schemas.openxmlformats.org/officeDocument/2006/relationships/hyperlink" Target="http://www.sos.ca.gov/elections/map/" TargetMode="External"/><Relationship Id="rId2" Type="http://schemas.openxmlformats.org/officeDocument/2006/relationships/hyperlink" Target="http://elections.cdn.sos.ca.gov/ccrov/pdf/2016/december/16333ji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elections.cdn.sos.ca.gov/ccrov/pdf/2013/december/13132jlb.pdf" TargetMode="External"/><Relationship Id="rId4" Type="http://schemas.openxmlformats.org/officeDocument/2006/relationships/hyperlink" Target="http://www.sos.ca.gov/elections/prior-elections/statewide-election-results/general-election-november-8-2016/county-early-voting/" TargetMode="External"/><Relationship Id="rId5" Type="http://schemas.openxmlformats.org/officeDocument/2006/relationships/hyperlink" Target="http://www.sos.ca.gov/elections/prior-elections/statewide-election-results/general-election-november-8-2016/county-early-voting/" TargetMode="External"/><Relationship Id="rId1" Type="http://schemas.openxmlformats.org/officeDocument/2006/relationships/hyperlink" Target="http://www.sos.ca.gov/elections/map/" TargetMode="External"/><Relationship Id="rId2" Type="http://schemas.openxmlformats.org/officeDocument/2006/relationships/hyperlink" Target="http://elections.cdn.sos.ca.gov/ccrov/pdf/2016/december/16333ji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elections.cdn.sos.ca.gov/ccrov/pdf/2013/december/13132jlb.pdf" TargetMode="External"/><Relationship Id="rId4" Type="http://schemas.openxmlformats.org/officeDocument/2006/relationships/hyperlink" Target="http://www.sos.ca.gov/elections/prior-elections/statewide-election-results/general-election-november-8-2016/county-early-voting/" TargetMode="External"/><Relationship Id="rId5" Type="http://schemas.openxmlformats.org/officeDocument/2006/relationships/hyperlink" Target="http://www.sos.ca.gov/elections/prior-elections/statewide-election-results/general-election-november-8-2016/county-early-voting/" TargetMode="External"/><Relationship Id="rId1" Type="http://schemas.openxmlformats.org/officeDocument/2006/relationships/hyperlink" Target="http://www.sos.ca.gov/elections/map/" TargetMode="External"/><Relationship Id="rId2" Type="http://schemas.openxmlformats.org/officeDocument/2006/relationships/hyperlink" Target="http://elections.cdn.sos.ca.gov/ccrov/pdf/2016/december/16333ji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elections.cdn.sos.ca.gov/ccrov/pdf/2013/december/13132jlb.pdf" TargetMode="External"/><Relationship Id="rId4" Type="http://schemas.openxmlformats.org/officeDocument/2006/relationships/hyperlink" Target="http://www.sos.ca.gov/elections/prior-elections/statewide-election-results/general-election-november-8-2016/county-early-voting/" TargetMode="External"/><Relationship Id="rId5" Type="http://schemas.openxmlformats.org/officeDocument/2006/relationships/hyperlink" Target="http://www.sos.ca.gov/elections/prior-elections/statewide-election-results/general-election-november-8-2016/county-early-voting/" TargetMode="External"/><Relationship Id="rId1" Type="http://schemas.openxmlformats.org/officeDocument/2006/relationships/hyperlink" Target="http://www.sos.ca.gov/elections/map/" TargetMode="External"/><Relationship Id="rId2" Type="http://schemas.openxmlformats.org/officeDocument/2006/relationships/hyperlink" Target="http://elections.cdn.sos.ca.gov/ccrov/pdf/2016/december/16333ji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elections.cdn.sos.ca.gov/ccrov/pdf/2013/december/13132jlb.pdf" TargetMode="External"/><Relationship Id="rId4" Type="http://schemas.openxmlformats.org/officeDocument/2006/relationships/hyperlink" Target="http://www.sos.ca.gov/elections/prior-elections/statewide-election-results/general-election-november-8-2016/county-early-voting/" TargetMode="External"/><Relationship Id="rId5" Type="http://schemas.openxmlformats.org/officeDocument/2006/relationships/hyperlink" Target="http://www.sos.ca.gov/elections/prior-elections/statewide-election-results/general-election-november-8-2016/county-early-voting/" TargetMode="External"/><Relationship Id="rId6" Type="http://schemas.openxmlformats.org/officeDocument/2006/relationships/hyperlink" Target="http://elections.cdn.sos.ca.gov/ccrov/pdf/2016/december/16333ji.pdf" TargetMode="External"/><Relationship Id="rId1" Type="http://schemas.openxmlformats.org/officeDocument/2006/relationships/hyperlink" Target="http://www.sos.ca.gov/elections/map/" TargetMode="External"/><Relationship Id="rId2" Type="http://schemas.openxmlformats.org/officeDocument/2006/relationships/hyperlink" Target="http://elections.cdn.sos.ca.gov/ccrov/pdf/2016/december/16333ji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elections.cdn.sos.ca.gov/ccrov/pdf/2013/december/13132jlb.pdf" TargetMode="External"/><Relationship Id="rId4" Type="http://schemas.openxmlformats.org/officeDocument/2006/relationships/hyperlink" Target="http://www.sos.ca.gov/elections/prior-elections/statewide-election-results/general-election-november-8-2016/county-early-voting/" TargetMode="External"/><Relationship Id="rId5" Type="http://schemas.openxmlformats.org/officeDocument/2006/relationships/hyperlink" Target="http://www.sos.ca.gov/elections/prior-elections/statewide-election-results/general-election-november-8-2016/county-early-voting/" TargetMode="External"/><Relationship Id="rId1" Type="http://schemas.openxmlformats.org/officeDocument/2006/relationships/hyperlink" Target="http://www.sos.ca.gov/elections/map/" TargetMode="External"/><Relationship Id="rId2" Type="http://schemas.openxmlformats.org/officeDocument/2006/relationships/hyperlink" Target="http://elections.cdn.sos.ca.gov/ccrov/pdf/2016/december/16333ji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elections.cdn.sos.ca.gov/ccrov/pdf/2013/december/13132jlb.pdf" TargetMode="External"/><Relationship Id="rId4" Type="http://schemas.openxmlformats.org/officeDocument/2006/relationships/hyperlink" Target="http://www.sos.ca.gov/elections/prior-elections/statewide-election-results/general-election-november-8-2016/county-early-voting/" TargetMode="External"/><Relationship Id="rId5" Type="http://schemas.openxmlformats.org/officeDocument/2006/relationships/hyperlink" Target="http://www.sos.ca.gov/elections/prior-elections/statewide-election-results/general-election-november-8-2016/county-early-voting/" TargetMode="External"/><Relationship Id="rId1" Type="http://schemas.openxmlformats.org/officeDocument/2006/relationships/hyperlink" Target="http://elections.cdn.sos.ca.gov/ccrov/pdf/2016/december/16333ji.pdf" TargetMode="External"/><Relationship Id="rId2" Type="http://schemas.openxmlformats.org/officeDocument/2006/relationships/hyperlink" Target="http://elections.cdn.sos.ca.gov/ccrov/pdf/2013/december/13132jl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2" workbookViewId="0">
      <selection activeCell="A29" sqref="A29"/>
    </sheetView>
  </sheetViews>
  <sheetFormatPr baseColWidth="10" defaultColWidth="8.83203125" defaultRowHeight="14" x14ac:dyDescent="0"/>
  <cols>
    <col min="1" max="1" width="55.1640625" customWidth="1"/>
    <col min="2" max="5" width="8.6640625" customWidth="1"/>
    <col min="6" max="6" width="10.6640625" customWidth="1"/>
  </cols>
  <sheetData>
    <row r="1" spans="1:15" ht="22">
      <c r="A1" s="27" t="s">
        <v>46</v>
      </c>
      <c r="B1" s="28"/>
      <c r="C1" s="28"/>
      <c r="D1" s="12"/>
      <c r="E1" s="12"/>
      <c r="F1" s="1"/>
      <c r="G1" s="7"/>
      <c r="H1" s="7"/>
      <c r="I1" s="7"/>
      <c r="J1" s="7"/>
      <c r="K1" s="7"/>
      <c r="L1" s="7"/>
      <c r="M1" s="7"/>
      <c r="N1" s="7"/>
      <c r="O1" s="7"/>
    </row>
    <row r="2" spans="1:15" ht="15">
      <c r="A2" s="12"/>
      <c r="B2" s="12"/>
      <c r="C2" s="12"/>
      <c r="D2" s="12"/>
      <c r="E2" s="12"/>
      <c r="F2" s="1"/>
      <c r="G2" s="11" t="s">
        <v>19</v>
      </c>
      <c r="H2" s="7"/>
      <c r="I2" s="7"/>
      <c r="J2" s="7"/>
      <c r="K2" s="7"/>
      <c r="L2" s="7"/>
      <c r="M2" s="7"/>
      <c r="N2" s="7"/>
      <c r="O2" s="7"/>
    </row>
    <row r="3" spans="1:15">
      <c r="A3" s="13" t="s">
        <v>1</v>
      </c>
      <c r="B3" s="29">
        <v>45207</v>
      </c>
      <c r="C3" s="29"/>
      <c r="D3" s="29"/>
      <c r="E3" s="25"/>
      <c r="F3" s="3"/>
      <c r="G3" s="8" t="s">
        <v>13</v>
      </c>
      <c r="H3" s="7"/>
      <c r="I3" s="7"/>
      <c r="J3" s="7"/>
      <c r="K3" s="7"/>
      <c r="L3" s="7"/>
      <c r="M3" s="7"/>
      <c r="N3" s="7"/>
      <c r="O3" s="7"/>
    </row>
    <row r="4" spans="1:15">
      <c r="A4" s="13" t="s">
        <v>2</v>
      </c>
      <c r="B4" s="29">
        <v>29555</v>
      </c>
      <c r="C4" s="29"/>
      <c r="D4" s="29"/>
      <c r="E4" s="25"/>
      <c r="F4" s="3"/>
      <c r="G4" s="7" t="s">
        <v>15</v>
      </c>
      <c r="H4" s="7"/>
      <c r="I4" s="7"/>
      <c r="J4" s="7"/>
      <c r="K4" s="7"/>
      <c r="L4" s="7"/>
      <c r="M4" s="7"/>
      <c r="N4" s="7"/>
      <c r="O4" s="7"/>
    </row>
    <row r="5" spans="1:15">
      <c r="A5" s="23" t="s">
        <v>82</v>
      </c>
      <c r="B5" s="30">
        <v>1</v>
      </c>
      <c r="C5" s="30"/>
      <c r="D5" s="30"/>
      <c r="E5" s="31"/>
      <c r="F5" s="4"/>
      <c r="G5" s="7" t="s">
        <v>13</v>
      </c>
      <c r="H5" s="7"/>
      <c r="I5" s="7"/>
      <c r="J5" s="7"/>
      <c r="K5" s="7"/>
      <c r="L5" s="7"/>
      <c r="M5" s="7"/>
      <c r="N5" s="7"/>
      <c r="O5" s="7"/>
    </row>
    <row r="6" spans="1:15">
      <c r="A6" s="23" t="s">
        <v>83</v>
      </c>
      <c r="B6" s="30">
        <v>47</v>
      </c>
      <c r="C6" s="30"/>
      <c r="D6" s="30"/>
      <c r="E6" s="31"/>
      <c r="F6" s="4"/>
      <c r="G6" s="7" t="s">
        <v>81</v>
      </c>
      <c r="H6" s="7"/>
      <c r="I6" s="7"/>
      <c r="J6" s="7"/>
      <c r="K6" s="7"/>
      <c r="L6" s="7"/>
      <c r="M6" s="7"/>
      <c r="N6" s="7"/>
      <c r="O6" s="7"/>
    </row>
    <row r="7" spans="1:15">
      <c r="A7" s="13" t="s">
        <v>3</v>
      </c>
      <c r="B7" s="24">
        <v>1036</v>
      </c>
      <c r="C7" s="24"/>
      <c r="D7" s="24"/>
      <c r="E7" s="25"/>
      <c r="F7" s="5"/>
      <c r="G7" s="7" t="s">
        <v>13</v>
      </c>
      <c r="H7" s="7"/>
      <c r="I7" s="7"/>
      <c r="J7" s="7"/>
      <c r="K7" s="7"/>
      <c r="L7" s="7"/>
      <c r="M7" s="7"/>
      <c r="N7" s="7"/>
      <c r="O7" s="7"/>
    </row>
    <row r="8" spans="1:15">
      <c r="A8" s="13" t="s">
        <v>36</v>
      </c>
      <c r="B8" s="24" t="s">
        <v>30</v>
      </c>
      <c r="C8" s="24"/>
      <c r="D8" s="24"/>
      <c r="E8" s="25"/>
      <c r="F8" s="5"/>
      <c r="G8" s="8" t="s">
        <v>20</v>
      </c>
      <c r="H8" s="7"/>
      <c r="I8" s="7"/>
      <c r="J8" s="7"/>
      <c r="K8" s="7"/>
      <c r="L8" s="7"/>
      <c r="M8" s="7"/>
      <c r="N8" s="7"/>
      <c r="O8" s="7"/>
    </row>
    <row r="9" spans="1:15">
      <c r="A9" s="13" t="s">
        <v>37</v>
      </c>
      <c r="B9" s="24" t="s">
        <v>57</v>
      </c>
      <c r="C9" s="26"/>
      <c r="D9" s="26"/>
      <c r="E9" s="25"/>
      <c r="F9" s="5"/>
      <c r="G9" s="8" t="s">
        <v>21</v>
      </c>
      <c r="H9" s="7"/>
      <c r="I9" s="7"/>
      <c r="J9" s="7"/>
      <c r="K9" s="7"/>
      <c r="L9" s="7"/>
      <c r="M9" s="7"/>
      <c r="N9" s="7"/>
      <c r="O9" s="7"/>
    </row>
    <row r="10" spans="1:15">
      <c r="A10" s="13" t="s">
        <v>4</v>
      </c>
      <c r="B10" s="24">
        <v>15</v>
      </c>
      <c r="C10" s="24"/>
      <c r="D10" s="24"/>
      <c r="E10" s="25"/>
      <c r="F10" s="5"/>
      <c r="G10" s="7" t="s">
        <v>43</v>
      </c>
      <c r="H10" s="7"/>
      <c r="I10" s="7"/>
      <c r="J10" s="7"/>
      <c r="K10" s="7"/>
      <c r="L10" s="7"/>
      <c r="M10" s="7"/>
      <c r="N10" s="7"/>
      <c r="O10" s="7"/>
    </row>
    <row r="11" spans="1:15">
      <c r="A11" s="13" t="s">
        <v>5</v>
      </c>
      <c r="B11" s="24">
        <v>29</v>
      </c>
      <c r="C11" s="24"/>
      <c r="D11" s="24"/>
      <c r="E11" s="25"/>
      <c r="F11" s="5"/>
      <c r="G11" s="5" t="s">
        <v>15</v>
      </c>
      <c r="H11" s="7"/>
      <c r="I11" s="7"/>
      <c r="J11" s="7"/>
      <c r="K11" s="7"/>
      <c r="L11" s="7"/>
      <c r="M11" s="7"/>
      <c r="N11" s="7"/>
      <c r="O11" s="7"/>
    </row>
    <row r="12" spans="1:15">
      <c r="A12" s="14" t="s">
        <v>6</v>
      </c>
      <c r="B12" s="24">
        <v>0</v>
      </c>
      <c r="C12" s="24"/>
      <c r="D12" s="24"/>
      <c r="E12" s="25"/>
      <c r="F12" s="5"/>
      <c r="G12" s="7" t="s">
        <v>43</v>
      </c>
      <c r="H12" s="7"/>
      <c r="I12" s="7"/>
      <c r="J12" s="7"/>
      <c r="K12" s="7"/>
      <c r="L12" s="7"/>
      <c r="M12" s="7"/>
      <c r="N12" s="7"/>
      <c r="O12" s="7"/>
    </row>
    <row r="13" spans="1:15">
      <c r="A13" s="14" t="s">
        <v>7</v>
      </c>
      <c r="B13" s="24">
        <v>1</v>
      </c>
      <c r="C13" s="24"/>
      <c r="D13" s="24"/>
      <c r="E13" s="25"/>
      <c r="F13" s="5"/>
      <c r="G13" s="8" t="s">
        <v>38</v>
      </c>
      <c r="H13" s="7"/>
      <c r="I13" s="7"/>
      <c r="J13" s="7"/>
      <c r="K13" s="7"/>
      <c r="L13" s="7"/>
      <c r="M13" s="7"/>
      <c r="N13" s="7"/>
      <c r="O13" s="7"/>
    </row>
    <row r="14" spans="1:15">
      <c r="A14" s="14" t="s">
        <v>65</v>
      </c>
      <c r="B14" s="24">
        <v>1</v>
      </c>
      <c r="C14" s="24"/>
      <c r="D14" s="24"/>
      <c r="E14" s="25"/>
      <c r="F14" s="5"/>
      <c r="G14" s="8" t="s">
        <v>38</v>
      </c>
      <c r="H14" s="7"/>
      <c r="I14" s="7"/>
      <c r="J14" s="7"/>
      <c r="K14" s="7"/>
      <c r="L14" s="7"/>
      <c r="M14" s="7"/>
      <c r="N14" s="7"/>
      <c r="O14" s="7"/>
    </row>
    <row r="15" spans="1:15">
      <c r="A15" s="14"/>
      <c r="B15" s="15"/>
      <c r="C15" s="15"/>
      <c r="D15" s="15"/>
      <c r="E15" s="15"/>
      <c r="F15" s="5"/>
      <c r="G15" s="7"/>
      <c r="H15" s="7"/>
      <c r="I15" s="7"/>
      <c r="J15" s="7"/>
      <c r="K15" s="7"/>
      <c r="L15" s="7"/>
      <c r="M15" s="7"/>
      <c r="N15" s="7"/>
      <c r="O15" s="7"/>
    </row>
    <row r="16" spans="1:15">
      <c r="A16" s="14" t="s">
        <v>8</v>
      </c>
      <c r="B16" s="16">
        <v>42675</v>
      </c>
      <c r="C16" s="16">
        <v>42522</v>
      </c>
      <c r="D16" s="16">
        <v>41944</v>
      </c>
      <c r="E16" s="16">
        <v>41791</v>
      </c>
      <c r="F16" s="6"/>
      <c r="G16" s="5" t="s">
        <v>15</v>
      </c>
      <c r="H16" s="7"/>
      <c r="I16" s="7"/>
      <c r="J16" s="7"/>
      <c r="K16" s="7"/>
      <c r="L16" s="7"/>
      <c r="M16" s="7"/>
      <c r="N16" s="7"/>
      <c r="O16" s="7"/>
    </row>
    <row r="17" spans="1:15">
      <c r="A17" s="17" t="s">
        <v>14</v>
      </c>
      <c r="B17" s="18">
        <v>7141</v>
      </c>
      <c r="C17" s="18">
        <v>4101</v>
      </c>
      <c r="D17" s="18">
        <v>4732</v>
      </c>
      <c r="E17" s="18">
        <v>3481</v>
      </c>
      <c r="F17" s="2"/>
      <c r="G17" s="2" t="s">
        <v>17</v>
      </c>
      <c r="H17" s="7"/>
      <c r="I17" s="7"/>
      <c r="J17" s="7"/>
      <c r="K17" s="7"/>
      <c r="L17" s="7"/>
      <c r="M17" s="7"/>
      <c r="N17" s="7"/>
      <c r="O17" s="7"/>
    </row>
    <row r="18" spans="1:15">
      <c r="A18" s="17" t="s">
        <v>9</v>
      </c>
      <c r="B18" s="18">
        <v>16834</v>
      </c>
      <c r="C18" s="18">
        <v>11528</v>
      </c>
      <c r="D18" s="18">
        <v>11369</v>
      </c>
      <c r="E18" s="18">
        <v>9133</v>
      </c>
      <c r="F18" s="2"/>
      <c r="G18" s="2" t="s">
        <v>16</v>
      </c>
      <c r="H18" s="7"/>
      <c r="I18" s="7"/>
      <c r="J18" s="7"/>
      <c r="K18" s="7"/>
      <c r="L18" s="7"/>
      <c r="M18" s="7"/>
      <c r="N18" s="7"/>
      <c r="O18" s="7"/>
    </row>
    <row r="19" spans="1:15">
      <c r="A19" s="17" t="s">
        <v>10</v>
      </c>
      <c r="B19" s="18">
        <v>23975</v>
      </c>
      <c r="C19" s="18">
        <v>15629</v>
      </c>
      <c r="D19" s="18">
        <v>16101</v>
      </c>
      <c r="E19" s="18">
        <v>12614</v>
      </c>
      <c r="F19" s="2"/>
      <c r="G19" s="2" t="s">
        <v>18</v>
      </c>
      <c r="H19" s="7"/>
      <c r="I19" s="7"/>
      <c r="J19" s="7"/>
      <c r="K19" s="7"/>
      <c r="L19" s="7"/>
      <c r="M19" s="7"/>
      <c r="N19" s="7"/>
      <c r="O19" s="7"/>
    </row>
    <row r="20" spans="1:15">
      <c r="A20" s="18"/>
      <c r="B20" s="18"/>
      <c r="C20" s="18"/>
      <c r="D20" s="18"/>
      <c r="E20" s="18"/>
      <c r="F20" s="2"/>
      <c r="G20" s="7"/>
      <c r="H20" s="7"/>
      <c r="I20" s="7"/>
      <c r="J20" s="7"/>
      <c r="K20" s="7"/>
      <c r="L20" s="7"/>
      <c r="M20" s="7"/>
      <c r="N20" s="7"/>
      <c r="O20" s="7"/>
    </row>
    <row r="21" spans="1:15">
      <c r="A21" s="14" t="s">
        <v>39</v>
      </c>
      <c r="B21" s="32">
        <v>2</v>
      </c>
      <c r="C21" s="32"/>
      <c r="D21" s="32"/>
      <c r="E21" s="32"/>
      <c r="F21" s="22">
        <f>B4/50000</f>
        <v>0.59109999999999996</v>
      </c>
      <c r="G21" s="2" t="s">
        <v>80</v>
      </c>
      <c r="H21" s="7"/>
      <c r="I21" s="7"/>
      <c r="J21" s="7"/>
      <c r="K21" s="7"/>
      <c r="L21" s="7"/>
      <c r="M21" s="7"/>
      <c r="N21" s="7"/>
      <c r="O21" s="7"/>
    </row>
    <row r="22" spans="1:15">
      <c r="A22" s="14" t="s">
        <v>40</v>
      </c>
      <c r="B22" s="32">
        <v>3</v>
      </c>
      <c r="C22" s="33"/>
      <c r="D22" s="33"/>
      <c r="E22" s="33"/>
      <c r="F22" s="22">
        <f>B4/10000</f>
        <v>2.9554999999999998</v>
      </c>
      <c r="G22" s="2" t="s">
        <v>45</v>
      </c>
      <c r="H22" s="7"/>
      <c r="I22" s="7"/>
      <c r="J22" s="7"/>
      <c r="K22" s="7"/>
      <c r="L22" s="7"/>
      <c r="M22" s="7"/>
      <c r="N22" s="7"/>
      <c r="O22" s="7"/>
    </row>
    <row r="23" spans="1:15">
      <c r="A23" s="14" t="s">
        <v>41</v>
      </c>
      <c r="B23" s="32">
        <v>2</v>
      </c>
      <c r="C23" s="32"/>
      <c r="D23" s="32"/>
      <c r="E23" s="32"/>
      <c r="F23" s="22">
        <f>B4/15000</f>
        <v>1.9703333333333333</v>
      </c>
      <c r="G23" s="2" t="s">
        <v>78</v>
      </c>
      <c r="H23" s="7"/>
      <c r="I23" s="7"/>
      <c r="J23" s="7"/>
      <c r="K23" s="7"/>
      <c r="L23" s="7"/>
      <c r="M23" s="7"/>
      <c r="N23" s="7"/>
      <c r="O23" s="7"/>
    </row>
    <row r="24" spans="1:15">
      <c r="A24" s="18"/>
      <c r="B24" s="18"/>
      <c r="C24" s="18"/>
      <c r="D24" s="18"/>
      <c r="E24" s="18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</sheetData>
  <mergeCells count="16">
    <mergeCell ref="B23:E23"/>
    <mergeCell ref="B12:E12"/>
    <mergeCell ref="B13:E13"/>
    <mergeCell ref="B14:E14"/>
    <mergeCell ref="B21:E21"/>
    <mergeCell ref="B22:E22"/>
    <mergeCell ref="B8:E8"/>
    <mergeCell ref="B9:E9"/>
    <mergeCell ref="B10:E10"/>
    <mergeCell ref="B11:E11"/>
    <mergeCell ref="A1:C1"/>
    <mergeCell ref="B3:E3"/>
    <mergeCell ref="B4:E4"/>
    <mergeCell ref="B5:E5"/>
    <mergeCell ref="B6:E6"/>
    <mergeCell ref="B7:E7"/>
  </mergeCells>
  <hyperlinks>
    <hyperlink ref="G3" r:id="rId1"/>
    <hyperlink ref="G8" r:id="rId2"/>
    <hyperlink ref="G9" r:id="rId3"/>
    <hyperlink ref="G13" r:id="rId4"/>
    <hyperlink ref="G14" r:id="rId5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A5" sqref="A5:A6"/>
    </sheetView>
  </sheetViews>
  <sheetFormatPr baseColWidth="10" defaultColWidth="8.83203125" defaultRowHeight="14" x14ac:dyDescent="0"/>
  <cols>
    <col min="1" max="1" width="55.1640625" customWidth="1"/>
    <col min="2" max="5" width="8.6640625" customWidth="1"/>
    <col min="6" max="6" width="10.6640625" customWidth="1"/>
  </cols>
  <sheetData>
    <row r="1" spans="1:14" ht="22">
      <c r="A1" s="27" t="s">
        <v>52</v>
      </c>
      <c r="B1" s="28"/>
      <c r="C1" s="28"/>
      <c r="D1" s="12"/>
      <c r="E1" s="12"/>
      <c r="F1" s="1"/>
      <c r="G1" s="7"/>
      <c r="H1" s="7"/>
      <c r="I1" s="7"/>
      <c r="J1" s="7"/>
      <c r="K1" s="7"/>
      <c r="L1" s="7"/>
      <c r="M1" s="7"/>
      <c r="N1" s="7"/>
    </row>
    <row r="2" spans="1:14" ht="15">
      <c r="A2" s="12"/>
      <c r="B2" s="12"/>
      <c r="C2" s="12"/>
      <c r="D2" s="12"/>
      <c r="E2" s="12"/>
      <c r="F2" s="1"/>
      <c r="G2" s="11" t="s">
        <v>19</v>
      </c>
      <c r="H2" s="7"/>
      <c r="I2" s="7"/>
      <c r="J2" s="7"/>
      <c r="K2" s="7"/>
      <c r="L2" s="7"/>
      <c r="M2" s="7"/>
      <c r="N2" s="7"/>
    </row>
    <row r="3" spans="1:14">
      <c r="A3" s="13" t="s">
        <v>1</v>
      </c>
      <c r="B3" s="29">
        <v>1927888</v>
      </c>
      <c r="C3" s="29"/>
      <c r="D3" s="29"/>
      <c r="E3" s="25"/>
      <c r="F3" s="3"/>
      <c r="G3" s="8" t="s">
        <v>13</v>
      </c>
      <c r="H3" s="7"/>
      <c r="I3" s="7"/>
      <c r="J3" s="7"/>
      <c r="K3" s="7"/>
      <c r="L3" s="7"/>
      <c r="M3" s="7"/>
      <c r="N3" s="7"/>
    </row>
    <row r="4" spans="1:14">
      <c r="A4" s="13" t="s">
        <v>2</v>
      </c>
      <c r="B4" s="29">
        <v>875176</v>
      </c>
      <c r="C4" s="29"/>
      <c r="D4" s="29"/>
      <c r="E4" s="25"/>
      <c r="F4" s="3"/>
      <c r="G4" s="7" t="s">
        <v>15</v>
      </c>
      <c r="H4" s="7"/>
      <c r="I4" s="7"/>
      <c r="J4" s="7"/>
      <c r="K4" s="7"/>
      <c r="L4" s="7"/>
      <c r="M4" s="7"/>
      <c r="N4" s="7"/>
    </row>
    <row r="5" spans="1:14">
      <c r="A5" s="23" t="s">
        <v>82</v>
      </c>
      <c r="B5" s="24">
        <v>15</v>
      </c>
      <c r="C5" s="24"/>
      <c r="D5" s="24"/>
      <c r="E5" s="25"/>
      <c r="F5" s="4"/>
      <c r="G5" s="7" t="s">
        <v>13</v>
      </c>
      <c r="H5" s="7"/>
      <c r="I5" s="7"/>
      <c r="J5" s="7"/>
      <c r="K5" s="7"/>
      <c r="L5" s="7"/>
      <c r="M5" s="7"/>
      <c r="N5" s="7"/>
    </row>
    <row r="6" spans="1:14">
      <c r="A6" s="23" t="s">
        <v>83</v>
      </c>
      <c r="B6" s="30">
        <v>24</v>
      </c>
      <c r="C6" s="30"/>
      <c r="D6" s="30"/>
      <c r="E6" s="31"/>
      <c r="F6" s="4"/>
      <c r="G6" s="7" t="s">
        <v>81</v>
      </c>
      <c r="H6" s="7"/>
      <c r="I6" s="7"/>
      <c r="J6" s="7"/>
      <c r="K6" s="7"/>
      <c r="L6" s="7"/>
      <c r="M6" s="7"/>
      <c r="N6" s="7"/>
    </row>
    <row r="7" spans="1:14">
      <c r="A7" s="13" t="s">
        <v>3</v>
      </c>
      <c r="B7" s="24">
        <v>1316</v>
      </c>
      <c r="C7" s="24"/>
      <c r="D7" s="24"/>
      <c r="E7" s="25"/>
      <c r="F7" s="5"/>
      <c r="G7" s="7" t="s">
        <v>13</v>
      </c>
      <c r="H7" s="7"/>
      <c r="I7" s="7"/>
      <c r="J7" s="7"/>
      <c r="K7" s="7"/>
      <c r="L7" s="7"/>
      <c r="M7" s="7"/>
      <c r="N7" s="7"/>
    </row>
    <row r="8" spans="1:14">
      <c r="A8" s="13" t="s">
        <v>36</v>
      </c>
      <c r="B8" s="24" t="s">
        <v>22</v>
      </c>
      <c r="C8" s="24"/>
      <c r="D8" s="24"/>
      <c r="E8" s="25"/>
      <c r="F8" s="5"/>
      <c r="G8" s="8" t="s">
        <v>20</v>
      </c>
      <c r="H8" s="7"/>
      <c r="I8" s="7"/>
      <c r="J8" s="7"/>
      <c r="K8" s="7"/>
      <c r="L8" s="7"/>
      <c r="M8" s="7"/>
      <c r="N8" s="7"/>
    </row>
    <row r="9" spans="1:14">
      <c r="A9" s="13"/>
      <c r="B9" s="24" t="s">
        <v>68</v>
      </c>
      <c r="C9" s="35"/>
      <c r="D9" s="35"/>
      <c r="E9" s="35"/>
      <c r="F9" s="5"/>
      <c r="G9" s="8" t="s">
        <v>20</v>
      </c>
      <c r="H9" s="7"/>
      <c r="I9" s="7"/>
      <c r="J9" s="7"/>
      <c r="K9" s="7"/>
      <c r="L9" s="7"/>
      <c r="M9" s="7"/>
      <c r="N9" s="7"/>
    </row>
    <row r="10" spans="1:14">
      <c r="A10" s="13"/>
      <c r="B10" s="24" t="s">
        <v>23</v>
      </c>
      <c r="C10" s="35"/>
      <c r="D10" s="35"/>
      <c r="E10" s="35"/>
      <c r="F10" s="5"/>
      <c r="G10" s="8" t="s">
        <v>20</v>
      </c>
      <c r="H10" s="7"/>
      <c r="I10" s="7"/>
      <c r="J10" s="7"/>
      <c r="K10" s="7"/>
      <c r="L10" s="7"/>
      <c r="M10" s="7"/>
      <c r="N10" s="7"/>
    </row>
    <row r="11" spans="1:14">
      <c r="A11" s="13"/>
      <c r="B11" s="24" t="s">
        <v>25</v>
      </c>
      <c r="C11" s="35"/>
      <c r="D11" s="35"/>
      <c r="E11" s="35"/>
      <c r="F11" s="5"/>
      <c r="G11" s="8" t="s">
        <v>20</v>
      </c>
      <c r="H11" s="7"/>
      <c r="I11" s="7"/>
      <c r="J11" s="7"/>
      <c r="K11" s="7"/>
      <c r="L11" s="7"/>
      <c r="M11" s="7"/>
      <c r="N11" s="7"/>
    </row>
    <row r="12" spans="1:14">
      <c r="A12" s="13" t="s">
        <v>37</v>
      </c>
      <c r="B12" s="24" t="s">
        <v>23</v>
      </c>
      <c r="C12" s="26"/>
      <c r="D12" s="26"/>
      <c r="E12" s="25"/>
      <c r="F12" s="5"/>
      <c r="G12" s="8" t="s">
        <v>21</v>
      </c>
      <c r="H12" s="7"/>
      <c r="I12" s="7"/>
      <c r="J12" s="7"/>
      <c r="K12" s="7"/>
      <c r="L12" s="7"/>
      <c r="M12" s="7"/>
      <c r="N12" s="7"/>
    </row>
    <row r="13" spans="1:14">
      <c r="A13" s="13"/>
      <c r="B13" s="24" t="s">
        <v>22</v>
      </c>
      <c r="C13" s="35"/>
      <c r="D13" s="35"/>
      <c r="E13" s="35"/>
      <c r="F13" s="5"/>
      <c r="G13" s="8" t="s">
        <v>21</v>
      </c>
      <c r="H13" s="7"/>
      <c r="I13" s="7"/>
      <c r="J13" s="7"/>
      <c r="K13" s="7"/>
      <c r="L13" s="7"/>
      <c r="M13" s="7"/>
      <c r="N13" s="7"/>
    </row>
    <row r="14" spans="1:14">
      <c r="A14" s="13"/>
      <c r="B14" s="24" t="s">
        <v>68</v>
      </c>
      <c r="C14" s="35"/>
      <c r="D14" s="35"/>
      <c r="E14" s="35"/>
      <c r="F14" s="5"/>
      <c r="G14" s="8" t="s">
        <v>21</v>
      </c>
      <c r="H14" s="7"/>
      <c r="I14" s="7"/>
      <c r="J14" s="7"/>
      <c r="K14" s="7"/>
      <c r="L14" s="7"/>
      <c r="M14" s="7"/>
      <c r="N14" s="7"/>
    </row>
    <row r="15" spans="1:14">
      <c r="A15" s="13"/>
      <c r="B15" s="24" t="s">
        <v>69</v>
      </c>
      <c r="C15" s="35"/>
      <c r="D15" s="35"/>
      <c r="E15" s="35"/>
      <c r="F15" s="5"/>
      <c r="G15" s="8" t="s">
        <v>21</v>
      </c>
      <c r="H15" s="7"/>
      <c r="I15" s="7"/>
      <c r="J15" s="7"/>
      <c r="K15" s="7"/>
      <c r="L15" s="7"/>
      <c r="M15" s="7"/>
      <c r="N15" s="7"/>
    </row>
    <row r="16" spans="1:14">
      <c r="A16" s="13"/>
      <c r="B16" s="24" t="s">
        <v>70</v>
      </c>
      <c r="C16" s="35"/>
      <c r="D16" s="35"/>
      <c r="E16" s="35"/>
      <c r="F16" s="5"/>
      <c r="G16" s="8" t="s">
        <v>21</v>
      </c>
      <c r="H16" s="7"/>
      <c r="I16" s="7"/>
      <c r="J16" s="7"/>
      <c r="K16" s="7"/>
      <c r="L16" s="7"/>
      <c r="M16" s="7"/>
      <c r="N16" s="7"/>
    </row>
    <row r="17" spans="1:14">
      <c r="A17" s="13"/>
      <c r="B17" s="24" t="s">
        <v>71</v>
      </c>
      <c r="C17" s="35"/>
      <c r="D17" s="35"/>
      <c r="E17" s="35"/>
      <c r="F17" s="5"/>
      <c r="G17" s="8" t="s">
        <v>21</v>
      </c>
      <c r="H17" s="7"/>
      <c r="I17" s="7"/>
      <c r="J17" s="7"/>
      <c r="K17" s="7"/>
      <c r="L17" s="7"/>
      <c r="M17" s="7"/>
      <c r="N17" s="7"/>
    </row>
    <row r="18" spans="1:14">
      <c r="A18" s="13"/>
      <c r="B18" s="24" t="s">
        <v>25</v>
      </c>
      <c r="C18" s="26"/>
      <c r="D18" s="26"/>
      <c r="E18" s="25"/>
      <c r="F18" s="5"/>
      <c r="G18" s="8" t="s">
        <v>21</v>
      </c>
      <c r="H18" s="7"/>
      <c r="I18" s="7"/>
      <c r="J18" s="7"/>
      <c r="K18" s="7"/>
      <c r="L18" s="7"/>
      <c r="M18" s="7"/>
      <c r="N18" s="7"/>
    </row>
    <row r="19" spans="1:14">
      <c r="A19" s="13"/>
      <c r="B19" s="24" t="s">
        <v>72</v>
      </c>
      <c r="C19" s="26"/>
      <c r="D19" s="26"/>
      <c r="E19" s="25"/>
      <c r="F19" s="5"/>
      <c r="G19" s="8" t="s">
        <v>21</v>
      </c>
      <c r="H19" s="7"/>
      <c r="I19" s="7"/>
      <c r="J19" s="7"/>
      <c r="K19" s="7"/>
      <c r="L19" s="7"/>
      <c r="M19" s="7"/>
      <c r="N19" s="7"/>
    </row>
    <row r="20" spans="1:14">
      <c r="A20" s="13" t="s">
        <v>4</v>
      </c>
      <c r="B20" s="24">
        <v>686</v>
      </c>
      <c r="C20" s="24"/>
      <c r="D20" s="24"/>
      <c r="E20" s="25"/>
      <c r="F20" s="5"/>
      <c r="G20" s="7" t="s">
        <v>43</v>
      </c>
      <c r="H20" s="7"/>
      <c r="I20" s="7"/>
      <c r="J20" s="7"/>
      <c r="K20" s="7"/>
      <c r="L20" s="7"/>
      <c r="M20" s="7"/>
      <c r="N20" s="7"/>
    </row>
    <row r="21" spans="1:14">
      <c r="A21" s="13" t="s">
        <v>5</v>
      </c>
      <c r="B21" s="24">
        <v>1063</v>
      </c>
      <c r="C21" s="24"/>
      <c r="D21" s="24"/>
      <c r="E21" s="25"/>
      <c r="F21" s="5"/>
      <c r="G21" s="5" t="s">
        <v>15</v>
      </c>
      <c r="H21" s="7"/>
      <c r="I21" s="7"/>
      <c r="J21" s="7"/>
      <c r="K21" s="7"/>
      <c r="L21" s="7"/>
      <c r="M21" s="7"/>
      <c r="N21" s="7"/>
    </row>
    <row r="22" spans="1:14">
      <c r="A22" s="14" t="s">
        <v>6</v>
      </c>
      <c r="B22" s="24">
        <v>227</v>
      </c>
      <c r="C22" s="24"/>
      <c r="D22" s="24"/>
      <c r="E22" s="25"/>
      <c r="F22" s="5"/>
      <c r="G22" s="7" t="s">
        <v>43</v>
      </c>
      <c r="H22" s="7"/>
      <c r="I22" s="7"/>
      <c r="J22" s="7"/>
      <c r="K22" s="7"/>
      <c r="L22" s="7"/>
      <c r="M22" s="7"/>
      <c r="N22" s="7"/>
    </row>
    <row r="23" spans="1:14">
      <c r="A23" s="14" t="s">
        <v>7</v>
      </c>
      <c r="B23" s="24">
        <v>1</v>
      </c>
      <c r="C23" s="24"/>
      <c r="D23" s="24"/>
      <c r="E23" s="25"/>
      <c r="F23" s="5"/>
      <c r="G23" s="8" t="s">
        <v>38</v>
      </c>
      <c r="H23" s="7"/>
      <c r="I23" s="7"/>
      <c r="J23" s="7"/>
      <c r="K23" s="7"/>
      <c r="L23" s="7"/>
      <c r="M23" s="7"/>
      <c r="N23" s="7"/>
    </row>
    <row r="24" spans="1:14">
      <c r="A24" s="14" t="s">
        <v>65</v>
      </c>
      <c r="B24" s="24">
        <v>1</v>
      </c>
      <c r="C24" s="24"/>
      <c r="D24" s="24"/>
      <c r="E24" s="25"/>
      <c r="F24" s="5"/>
      <c r="G24" s="8" t="s">
        <v>38</v>
      </c>
      <c r="H24" s="7"/>
      <c r="I24" s="7"/>
      <c r="J24" s="7"/>
      <c r="K24" s="7"/>
      <c r="L24" s="7"/>
      <c r="M24" s="7"/>
      <c r="N24" s="7"/>
    </row>
    <row r="25" spans="1:14">
      <c r="A25" s="14"/>
      <c r="B25" s="15"/>
      <c r="C25" s="15"/>
      <c r="D25" s="15"/>
      <c r="E25" s="15"/>
      <c r="F25" s="5"/>
      <c r="G25" s="7"/>
      <c r="H25" s="7"/>
      <c r="I25" s="7"/>
      <c r="J25" s="7"/>
      <c r="K25" s="7"/>
      <c r="L25" s="7"/>
      <c r="M25" s="7"/>
      <c r="N25" s="7"/>
    </row>
    <row r="26" spans="1:14">
      <c r="A26" s="14" t="s">
        <v>8</v>
      </c>
      <c r="B26" s="16">
        <v>42675</v>
      </c>
      <c r="C26" s="16">
        <v>42522</v>
      </c>
      <c r="D26" s="16">
        <v>41944</v>
      </c>
      <c r="E26" s="16">
        <v>41791</v>
      </c>
      <c r="F26" s="6"/>
      <c r="G26" s="5" t="s">
        <v>15</v>
      </c>
      <c r="H26" s="7"/>
      <c r="I26" s="7"/>
      <c r="J26" s="7"/>
      <c r="K26" s="7"/>
      <c r="L26" s="7"/>
      <c r="M26" s="7"/>
      <c r="N26" s="7"/>
    </row>
    <row r="27" spans="1:14">
      <c r="A27" s="17" t="s">
        <v>14</v>
      </c>
      <c r="B27" s="18">
        <v>190379</v>
      </c>
      <c r="C27" s="18">
        <v>110976</v>
      </c>
      <c r="D27" s="18">
        <v>96077</v>
      </c>
      <c r="E27" s="18">
        <v>50290</v>
      </c>
      <c r="F27" s="2"/>
      <c r="G27" s="2" t="s">
        <v>17</v>
      </c>
      <c r="H27" s="7"/>
      <c r="I27" s="7"/>
      <c r="J27" s="7"/>
      <c r="K27" s="7"/>
      <c r="L27" s="7"/>
      <c r="M27" s="7"/>
      <c r="N27" s="7"/>
    </row>
    <row r="28" spans="1:14">
      <c r="A28" s="17" t="s">
        <v>9</v>
      </c>
      <c r="B28" s="18">
        <v>534217</v>
      </c>
      <c r="C28" s="18">
        <v>319803</v>
      </c>
      <c r="D28" s="18">
        <v>308089</v>
      </c>
      <c r="E28" s="18">
        <v>213843</v>
      </c>
      <c r="F28" s="2"/>
      <c r="G28" s="2" t="s">
        <v>16</v>
      </c>
      <c r="H28" s="7"/>
      <c r="I28" s="7"/>
      <c r="J28" s="7"/>
      <c r="K28" s="7"/>
      <c r="L28" s="7"/>
      <c r="M28" s="7"/>
      <c r="N28" s="7"/>
    </row>
    <row r="29" spans="1:14">
      <c r="A29" s="17" t="s">
        <v>10</v>
      </c>
      <c r="B29" s="18">
        <v>724596</v>
      </c>
      <c r="C29" s="18">
        <v>430779</v>
      </c>
      <c r="D29" s="18">
        <v>404166</v>
      </c>
      <c r="E29" s="18">
        <v>264133</v>
      </c>
      <c r="F29" s="2"/>
      <c r="G29" s="2" t="s">
        <v>18</v>
      </c>
      <c r="H29" s="7"/>
      <c r="I29" s="7"/>
      <c r="J29" s="7"/>
      <c r="K29" s="7"/>
      <c r="L29" s="7"/>
      <c r="M29" s="7"/>
      <c r="N29" s="7"/>
    </row>
    <row r="30" spans="1:14">
      <c r="A30" s="18"/>
      <c r="B30" s="18"/>
      <c r="C30" s="18"/>
      <c r="D30" s="18"/>
      <c r="E30" s="18"/>
      <c r="F30" s="2"/>
      <c r="G30" s="7"/>
      <c r="H30" s="7"/>
      <c r="I30" s="7"/>
      <c r="J30" s="7"/>
      <c r="K30" s="7"/>
      <c r="L30" s="7"/>
      <c r="M30" s="7"/>
      <c r="N30" s="7"/>
    </row>
    <row r="31" spans="1:14">
      <c r="A31" s="14" t="s">
        <v>39</v>
      </c>
      <c r="B31" s="32">
        <v>18</v>
      </c>
      <c r="C31" s="32"/>
      <c r="D31" s="32"/>
      <c r="E31" s="32"/>
      <c r="F31" s="22">
        <f>B4/50000</f>
        <v>17.503520000000002</v>
      </c>
      <c r="G31" s="2" t="s">
        <v>44</v>
      </c>
      <c r="H31" s="7"/>
      <c r="I31" s="7"/>
      <c r="J31" s="7"/>
      <c r="K31" s="7"/>
      <c r="L31" s="7"/>
      <c r="M31" s="7"/>
      <c r="N31" s="7"/>
    </row>
    <row r="32" spans="1:14">
      <c r="A32" s="14" t="s">
        <v>40</v>
      </c>
      <c r="B32" s="32">
        <v>88</v>
      </c>
      <c r="C32" s="33"/>
      <c r="D32" s="33"/>
      <c r="E32" s="33"/>
      <c r="F32" s="22">
        <f>B4/10000</f>
        <v>87.517600000000002</v>
      </c>
      <c r="G32" s="2" t="s">
        <v>45</v>
      </c>
      <c r="H32" s="7"/>
      <c r="I32" s="7"/>
      <c r="J32" s="7"/>
      <c r="K32" s="7"/>
      <c r="L32" s="7"/>
      <c r="M32" s="7"/>
      <c r="N32" s="7"/>
    </row>
    <row r="33" spans="1:14">
      <c r="A33" s="14" t="s">
        <v>41</v>
      </c>
      <c r="B33" s="32">
        <v>59</v>
      </c>
      <c r="C33" s="32"/>
      <c r="D33" s="32"/>
      <c r="E33" s="32"/>
      <c r="F33" s="22">
        <f>B4/15000</f>
        <v>58.345066666666668</v>
      </c>
      <c r="G33" s="2" t="s">
        <v>78</v>
      </c>
      <c r="H33" s="7"/>
      <c r="I33" s="7"/>
      <c r="J33" s="7"/>
      <c r="K33" s="7"/>
      <c r="L33" s="7"/>
      <c r="M33" s="7"/>
      <c r="N33" s="7"/>
    </row>
    <row r="34" spans="1:14">
      <c r="A34" s="18"/>
      <c r="B34" s="18"/>
      <c r="C34" s="18"/>
      <c r="D34" s="18"/>
      <c r="E34" s="18"/>
      <c r="F34" s="7"/>
      <c r="G34" s="7"/>
      <c r="H34" s="7"/>
      <c r="I34" s="7"/>
      <c r="J34" s="7"/>
      <c r="K34" s="7"/>
      <c r="L34" s="7"/>
      <c r="M34" s="7"/>
      <c r="N34" s="7"/>
    </row>
  </sheetData>
  <mergeCells count="26">
    <mergeCell ref="B23:E23"/>
    <mergeCell ref="B24:E24"/>
    <mergeCell ref="B31:E31"/>
    <mergeCell ref="B32:E32"/>
    <mergeCell ref="B33:E33"/>
    <mergeCell ref="B12:E12"/>
    <mergeCell ref="B18:E18"/>
    <mergeCell ref="B19:E19"/>
    <mergeCell ref="B20:E20"/>
    <mergeCell ref="B22:E22"/>
    <mergeCell ref="B21:E21"/>
    <mergeCell ref="A1:C1"/>
    <mergeCell ref="B3:E3"/>
    <mergeCell ref="B4:E4"/>
    <mergeCell ref="B5:E5"/>
    <mergeCell ref="B6:E6"/>
    <mergeCell ref="B7:E7"/>
    <mergeCell ref="B9:E9"/>
    <mergeCell ref="B10:E10"/>
    <mergeCell ref="B11:E11"/>
    <mergeCell ref="B13:E13"/>
    <mergeCell ref="B14:E14"/>
    <mergeCell ref="B15:E15"/>
    <mergeCell ref="B16:E16"/>
    <mergeCell ref="B17:E17"/>
    <mergeCell ref="B8:E8"/>
  </mergeCells>
  <hyperlinks>
    <hyperlink ref="G3" r:id="rId1"/>
    <hyperlink ref="G8" r:id="rId2"/>
    <hyperlink ref="G12" r:id="rId3"/>
    <hyperlink ref="G23" r:id="rId4"/>
    <hyperlink ref="G24" r:id="rId5"/>
    <hyperlink ref="G9:G11" r:id="rId6" display="http://elections.cdn.sos.ca.gov/ccrov/pdf/2016/december/16333ji.pdf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5" sqref="A5:A6"/>
    </sheetView>
  </sheetViews>
  <sheetFormatPr baseColWidth="10" defaultColWidth="8.83203125" defaultRowHeight="14" x14ac:dyDescent="0"/>
  <cols>
    <col min="1" max="1" width="55.1640625" customWidth="1"/>
    <col min="2" max="5" width="8.6640625" customWidth="1"/>
    <col min="6" max="6" width="10.6640625" customWidth="1"/>
  </cols>
  <sheetData>
    <row r="1" spans="1:12" ht="22">
      <c r="A1" s="27" t="s">
        <v>53</v>
      </c>
      <c r="B1" s="28"/>
      <c r="C1" s="28"/>
      <c r="D1" s="12"/>
      <c r="E1" s="12"/>
      <c r="F1" s="1"/>
      <c r="G1" s="7"/>
      <c r="H1" s="7"/>
      <c r="I1" s="7"/>
      <c r="J1" s="7"/>
      <c r="K1" s="7"/>
      <c r="L1" s="7"/>
    </row>
    <row r="2" spans="1:12" ht="15">
      <c r="A2" s="12"/>
      <c r="B2" s="12"/>
      <c r="C2" s="12"/>
      <c r="D2" s="12"/>
      <c r="E2" s="12"/>
      <c r="F2" s="1"/>
      <c r="G2" s="11" t="s">
        <v>19</v>
      </c>
      <c r="H2" s="7"/>
      <c r="I2" s="7"/>
      <c r="J2" s="7"/>
      <c r="K2" s="7"/>
      <c r="L2" s="7"/>
    </row>
    <row r="3" spans="1:12">
      <c r="A3" s="13" t="s">
        <v>1</v>
      </c>
      <c r="B3" s="29">
        <v>178592</v>
      </c>
      <c r="C3" s="29"/>
      <c r="D3" s="29"/>
      <c r="E3" s="25"/>
      <c r="F3" s="3"/>
      <c r="G3" s="8" t="s">
        <v>13</v>
      </c>
      <c r="H3" s="7"/>
      <c r="I3" s="7"/>
      <c r="J3" s="7"/>
      <c r="K3" s="7"/>
      <c r="L3" s="7"/>
    </row>
    <row r="4" spans="1:12">
      <c r="A4" s="13" t="s">
        <v>2</v>
      </c>
      <c r="B4" s="29">
        <v>102000</v>
      </c>
      <c r="C4" s="29"/>
      <c r="D4" s="29"/>
      <c r="E4" s="25"/>
      <c r="F4" s="3"/>
      <c r="G4" s="7" t="s">
        <v>15</v>
      </c>
      <c r="H4" s="7"/>
      <c r="I4" s="7"/>
      <c r="J4" s="7"/>
      <c r="K4" s="7"/>
      <c r="L4" s="7"/>
    </row>
    <row r="5" spans="1:12">
      <c r="A5" s="23" t="s">
        <v>82</v>
      </c>
      <c r="B5" s="24">
        <v>3</v>
      </c>
      <c r="C5" s="24"/>
      <c r="D5" s="24"/>
      <c r="E5" s="25"/>
      <c r="F5" s="4"/>
      <c r="G5" s="7" t="s">
        <v>13</v>
      </c>
      <c r="H5" s="7"/>
      <c r="I5" s="7"/>
      <c r="J5" s="7"/>
      <c r="K5" s="7"/>
      <c r="L5" s="7"/>
    </row>
    <row r="6" spans="1:12">
      <c r="A6" s="23" t="s">
        <v>83</v>
      </c>
      <c r="B6" s="30">
        <v>67</v>
      </c>
      <c r="C6" s="30"/>
      <c r="D6" s="30"/>
      <c r="E6" s="31"/>
      <c r="F6" s="4"/>
      <c r="G6" s="7" t="s">
        <v>81</v>
      </c>
      <c r="H6" s="7"/>
      <c r="I6" s="7"/>
      <c r="J6" s="7"/>
      <c r="K6" s="7"/>
      <c r="L6" s="7"/>
    </row>
    <row r="7" spans="1:12">
      <c r="A7" s="13" t="s">
        <v>3</v>
      </c>
      <c r="B7" s="24">
        <v>3850</v>
      </c>
      <c r="C7" s="24"/>
      <c r="D7" s="24"/>
      <c r="E7" s="25"/>
      <c r="F7" s="5"/>
      <c r="G7" s="7" t="s">
        <v>13</v>
      </c>
      <c r="H7" s="7"/>
      <c r="I7" s="7"/>
      <c r="J7" s="7"/>
      <c r="K7" s="7"/>
      <c r="L7" s="7"/>
    </row>
    <row r="8" spans="1:12">
      <c r="A8" s="13" t="s">
        <v>36</v>
      </c>
      <c r="B8" s="24" t="s">
        <v>30</v>
      </c>
      <c r="C8" s="24"/>
      <c r="D8" s="24"/>
      <c r="E8" s="25"/>
      <c r="F8" s="5"/>
      <c r="G8" s="8" t="s">
        <v>20</v>
      </c>
      <c r="H8" s="7"/>
      <c r="I8" s="7"/>
      <c r="J8" s="7"/>
      <c r="K8" s="7"/>
      <c r="L8" s="7"/>
    </row>
    <row r="9" spans="1:12">
      <c r="A9" s="13" t="s">
        <v>37</v>
      </c>
      <c r="B9" s="24" t="s">
        <v>73</v>
      </c>
      <c r="C9" s="26"/>
      <c r="D9" s="26"/>
      <c r="E9" s="25"/>
      <c r="F9" s="5"/>
      <c r="G9" s="8" t="s">
        <v>21</v>
      </c>
      <c r="H9" s="7"/>
      <c r="I9" s="7"/>
      <c r="J9" s="7"/>
      <c r="K9" s="7"/>
      <c r="L9" s="7"/>
    </row>
    <row r="10" spans="1:12">
      <c r="A10" s="13" t="s">
        <v>4</v>
      </c>
      <c r="B10" s="24">
        <v>72</v>
      </c>
      <c r="C10" s="24"/>
      <c r="D10" s="24"/>
      <c r="E10" s="25"/>
      <c r="F10" s="5"/>
      <c r="G10" s="7" t="s">
        <v>43</v>
      </c>
      <c r="H10" s="7"/>
      <c r="I10" s="7"/>
      <c r="J10" s="7"/>
      <c r="K10" s="7"/>
      <c r="L10" s="7"/>
    </row>
    <row r="11" spans="1:12">
      <c r="A11" s="13" t="s">
        <v>5</v>
      </c>
      <c r="B11" s="24">
        <v>121</v>
      </c>
      <c r="C11" s="24"/>
      <c r="D11" s="24"/>
      <c r="E11" s="25"/>
      <c r="F11" s="5"/>
      <c r="G11" s="5" t="s">
        <v>15</v>
      </c>
      <c r="H11" s="7"/>
      <c r="I11" s="7"/>
      <c r="J11" s="7"/>
      <c r="K11" s="7"/>
      <c r="L11" s="7"/>
    </row>
    <row r="12" spans="1:12">
      <c r="A12" s="14" t="s">
        <v>6</v>
      </c>
      <c r="B12" s="24">
        <v>35</v>
      </c>
      <c r="C12" s="24"/>
      <c r="D12" s="24"/>
      <c r="E12" s="25"/>
      <c r="F12" s="5"/>
      <c r="G12" s="7" t="s">
        <v>43</v>
      </c>
      <c r="H12" s="7"/>
      <c r="I12" s="7"/>
      <c r="J12" s="7"/>
      <c r="K12" s="7"/>
      <c r="L12" s="7"/>
    </row>
    <row r="13" spans="1:12">
      <c r="A13" s="14" t="s">
        <v>7</v>
      </c>
      <c r="B13" s="24">
        <v>1</v>
      </c>
      <c r="C13" s="24"/>
      <c r="D13" s="24"/>
      <c r="E13" s="25"/>
      <c r="F13" s="5"/>
      <c r="G13" s="8" t="s">
        <v>38</v>
      </c>
      <c r="H13" s="7"/>
      <c r="I13" s="7"/>
      <c r="J13" s="7"/>
      <c r="K13" s="7"/>
      <c r="L13" s="7"/>
    </row>
    <row r="14" spans="1:12">
      <c r="A14" s="14" t="s">
        <v>65</v>
      </c>
      <c r="B14" s="24">
        <v>4</v>
      </c>
      <c r="C14" s="24"/>
      <c r="D14" s="24"/>
      <c r="E14" s="25"/>
      <c r="F14" s="5"/>
      <c r="G14" s="8" t="s">
        <v>38</v>
      </c>
      <c r="H14" s="7"/>
      <c r="I14" s="7"/>
      <c r="J14" s="7"/>
      <c r="K14" s="7"/>
      <c r="L14" s="7"/>
    </row>
    <row r="15" spans="1:12">
      <c r="A15" s="14"/>
      <c r="B15" s="15"/>
      <c r="C15" s="15"/>
      <c r="D15" s="15"/>
      <c r="E15" s="15"/>
      <c r="F15" s="5"/>
      <c r="G15" s="7"/>
      <c r="H15" s="7"/>
      <c r="I15" s="7"/>
      <c r="J15" s="7"/>
      <c r="K15" s="7"/>
      <c r="L15" s="7"/>
    </row>
    <row r="16" spans="1:12">
      <c r="A16" s="14" t="s">
        <v>8</v>
      </c>
      <c r="B16" s="16">
        <v>42675</v>
      </c>
      <c r="C16" s="16">
        <v>42522</v>
      </c>
      <c r="D16" s="16">
        <v>41944</v>
      </c>
      <c r="E16" s="16">
        <v>41791</v>
      </c>
      <c r="F16" s="6"/>
      <c r="G16" s="5" t="s">
        <v>15</v>
      </c>
      <c r="H16" s="7"/>
      <c r="I16" s="7"/>
      <c r="J16" s="7"/>
      <c r="K16" s="7"/>
      <c r="L16" s="7"/>
    </row>
    <row r="17" spans="1:12">
      <c r="A17" s="17" t="s">
        <v>14</v>
      </c>
      <c r="B17" s="18">
        <v>25459</v>
      </c>
      <c r="C17" s="18">
        <v>14193</v>
      </c>
      <c r="D17" s="18">
        <v>18692</v>
      </c>
      <c r="E17" s="18">
        <v>6787</v>
      </c>
      <c r="F17" s="2"/>
      <c r="G17" s="2" t="s">
        <v>17</v>
      </c>
      <c r="H17" s="7"/>
      <c r="I17" s="7"/>
      <c r="J17" s="7"/>
      <c r="K17" s="7"/>
      <c r="L17" s="7"/>
    </row>
    <row r="18" spans="1:12">
      <c r="A18" s="17" t="s">
        <v>9</v>
      </c>
      <c r="B18" s="18">
        <v>56967</v>
      </c>
      <c r="C18" s="18">
        <v>36441</v>
      </c>
      <c r="D18" s="18">
        <v>40010</v>
      </c>
      <c r="E18" s="18">
        <v>23540</v>
      </c>
      <c r="F18" s="2"/>
      <c r="G18" s="2" t="s">
        <v>16</v>
      </c>
      <c r="H18" s="7"/>
      <c r="I18" s="7"/>
      <c r="J18" s="7"/>
      <c r="K18" s="7"/>
      <c r="L18" s="7"/>
    </row>
    <row r="19" spans="1:12">
      <c r="A19" s="17" t="s">
        <v>10</v>
      </c>
      <c r="B19" s="18">
        <v>82426</v>
      </c>
      <c r="C19" s="18">
        <v>50634</v>
      </c>
      <c r="D19" s="18">
        <v>58702</v>
      </c>
      <c r="E19" s="18">
        <v>30327</v>
      </c>
      <c r="F19" s="2"/>
      <c r="G19" s="2" t="s">
        <v>18</v>
      </c>
      <c r="H19" s="7"/>
      <c r="I19" s="7"/>
      <c r="J19" s="7"/>
      <c r="K19" s="7"/>
      <c r="L19" s="7"/>
    </row>
    <row r="20" spans="1:12">
      <c r="A20" s="18"/>
      <c r="B20" s="18"/>
      <c r="C20" s="18"/>
      <c r="D20" s="18"/>
      <c r="E20" s="18"/>
      <c r="F20" s="2"/>
      <c r="G20" s="7"/>
      <c r="H20" s="7"/>
      <c r="I20" s="7"/>
      <c r="J20" s="7"/>
      <c r="K20" s="7"/>
      <c r="L20" s="7"/>
    </row>
    <row r="21" spans="1:12">
      <c r="A21" s="14" t="s">
        <v>39</v>
      </c>
      <c r="B21" s="32">
        <v>3</v>
      </c>
      <c r="C21" s="32"/>
      <c r="D21" s="32"/>
      <c r="E21" s="32"/>
      <c r="F21" s="22">
        <f>B4/50000</f>
        <v>2.04</v>
      </c>
      <c r="G21" s="2" t="s">
        <v>44</v>
      </c>
      <c r="H21" s="7"/>
      <c r="I21" s="7"/>
      <c r="J21" s="7"/>
      <c r="K21" s="7"/>
      <c r="L21" s="7"/>
    </row>
    <row r="22" spans="1:12">
      <c r="A22" s="14" t="s">
        <v>40</v>
      </c>
      <c r="B22" s="32">
        <v>11</v>
      </c>
      <c r="C22" s="33"/>
      <c r="D22" s="33"/>
      <c r="E22" s="33"/>
      <c r="F22" s="22">
        <f>B4/10000</f>
        <v>10.199999999999999</v>
      </c>
      <c r="G22" s="2" t="s">
        <v>45</v>
      </c>
      <c r="H22" s="7"/>
      <c r="I22" s="7"/>
      <c r="J22" s="7"/>
      <c r="K22" s="7"/>
      <c r="L22" s="7"/>
    </row>
    <row r="23" spans="1:12">
      <c r="A23" s="14" t="s">
        <v>41</v>
      </c>
      <c r="B23" s="32">
        <v>7</v>
      </c>
      <c r="C23" s="32"/>
      <c r="D23" s="32"/>
      <c r="E23" s="32"/>
      <c r="F23" s="22">
        <f>B4/15000</f>
        <v>6.8</v>
      </c>
      <c r="G23" s="2" t="s">
        <v>78</v>
      </c>
      <c r="H23" s="7"/>
      <c r="I23" s="7"/>
      <c r="J23" s="7"/>
      <c r="K23" s="7"/>
      <c r="L23" s="7"/>
    </row>
    <row r="24" spans="1:12">
      <c r="A24" s="18"/>
      <c r="B24" s="18"/>
      <c r="C24" s="18"/>
      <c r="D24" s="18"/>
      <c r="E24" s="18"/>
      <c r="F24" s="7"/>
      <c r="G24" s="7"/>
      <c r="H24" s="7"/>
      <c r="I24" s="7"/>
      <c r="J24" s="7"/>
      <c r="K24" s="7"/>
      <c r="L24" s="7"/>
    </row>
  </sheetData>
  <mergeCells count="16">
    <mergeCell ref="B23:E23"/>
    <mergeCell ref="B12:E12"/>
    <mergeCell ref="B13:E13"/>
    <mergeCell ref="B14:E14"/>
    <mergeCell ref="B21:E21"/>
    <mergeCell ref="B22:E22"/>
    <mergeCell ref="B11:E11"/>
    <mergeCell ref="A1:C1"/>
    <mergeCell ref="B3:E3"/>
    <mergeCell ref="B4:E4"/>
    <mergeCell ref="B5:E5"/>
    <mergeCell ref="B6:E6"/>
    <mergeCell ref="B7:E7"/>
    <mergeCell ref="B8:E8"/>
    <mergeCell ref="B9:E9"/>
    <mergeCell ref="B10:E10"/>
  </mergeCells>
  <hyperlinks>
    <hyperlink ref="G3" r:id="rId1"/>
    <hyperlink ref="G8" r:id="rId2"/>
    <hyperlink ref="G9" r:id="rId3"/>
    <hyperlink ref="G13" r:id="rId4"/>
    <hyperlink ref="G14" r:id="rId5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5" sqref="A5:A6"/>
    </sheetView>
  </sheetViews>
  <sheetFormatPr baseColWidth="10" defaultColWidth="8.83203125" defaultRowHeight="14" x14ac:dyDescent="0"/>
  <cols>
    <col min="1" max="1" width="55.1640625" customWidth="1"/>
    <col min="2" max="5" width="8.6640625" customWidth="1"/>
    <col min="6" max="6" width="10.6640625" customWidth="1"/>
  </cols>
  <sheetData>
    <row r="1" spans="1:12" ht="22">
      <c r="A1" s="27" t="s">
        <v>54</v>
      </c>
      <c r="B1" s="28"/>
      <c r="C1" s="28"/>
      <c r="D1" s="12"/>
      <c r="E1" s="12"/>
      <c r="F1" s="1"/>
      <c r="G1" s="7"/>
      <c r="H1" s="7"/>
      <c r="I1" s="7"/>
      <c r="J1" s="7"/>
      <c r="K1" s="7"/>
      <c r="L1" s="7"/>
    </row>
    <row r="2" spans="1:12" ht="15">
      <c r="A2" s="12"/>
      <c r="B2" s="12"/>
      <c r="C2" s="12"/>
      <c r="D2" s="12"/>
      <c r="E2" s="12"/>
      <c r="F2" s="1"/>
      <c r="G2" s="11" t="s">
        <v>19</v>
      </c>
      <c r="H2" s="7"/>
      <c r="I2" s="7"/>
      <c r="J2" s="7"/>
      <c r="K2" s="7"/>
      <c r="L2" s="7"/>
    </row>
    <row r="3" spans="1:12">
      <c r="A3" s="13" t="s">
        <v>1</v>
      </c>
      <c r="B3" s="29">
        <v>3203</v>
      </c>
      <c r="C3" s="29"/>
      <c r="D3" s="29"/>
      <c r="E3" s="25"/>
      <c r="F3" s="3"/>
      <c r="G3" s="8" t="s">
        <v>13</v>
      </c>
      <c r="H3" s="7"/>
      <c r="I3" s="7"/>
      <c r="J3" s="7"/>
      <c r="K3" s="7"/>
      <c r="L3" s="7"/>
    </row>
    <row r="4" spans="1:12">
      <c r="A4" s="13" t="s">
        <v>2</v>
      </c>
      <c r="B4" s="29">
        <v>2257</v>
      </c>
      <c r="C4" s="29"/>
      <c r="D4" s="29"/>
      <c r="E4" s="25"/>
      <c r="F4" s="3"/>
      <c r="G4" s="7" t="s">
        <v>15</v>
      </c>
      <c r="H4" s="7"/>
      <c r="I4" s="7"/>
      <c r="J4" s="7"/>
      <c r="K4" s="7"/>
      <c r="L4" s="7"/>
    </row>
    <row r="5" spans="1:12">
      <c r="A5" s="23" t="s">
        <v>82</v>
      </c>
      <c r="B5" s="24">
        <v>1</v>
      </c>
      <c r="C5" s="24"/>
      <c r="D5" s="24"/>
      <c r="E5" s="25"/>
      <c r="F5" s="4"/>
      <c r="G5" s="7" t="s">
        <v>13</v>
      </c>
      <c r="H5" s="7"/>
      <c r="I5" s="7"/>
      <c r="J5" s="7"/>
      <c r="K5" s="7"/>
      <c r="L5" s="7"/>
    </row>
    <row r="6" spans="1:12">
      <c r="A6" s="23" t="s">
        <v>83</v>
      </c>
      <c r="B6" s="30">
        <v>18</v>
      </c>
      <c r="C6" s="30"/>
      <c r="D6" s="30"/>
      <c r="E6" s="31"/>
      <c r="F6" s="4"/>
      <c r="G6" s="7" t="s">
        <v>81</v>
      </c>
      <c r="H6" s="7"/>
      <c r="I6" s="7"/>
      <c r="J6" s="7"/>
      <c r="K6" s="7"/>
      <c r="L6" s="7"/>
    </row>
    <row r="7" spans="1:12">
      <c r="A7" s="13" t="s">
        <v>3</v>
      </c>
      <c r="B7" s="24">
        <v>959</v>
      </c>
      <c r="C7" s="24"/>
      <c r="D7" s="24"/>
      <c r="E7" s="25"/>
      <c r="F7" s="5"/>
      <c r="G7" s="7" t="s">
        <v>13</v>
      </c>
      <c r="H7" s="7"/>
      <c r="I7" s="7"/>
      <c r="J7" s="7"/>
      <c r="K7" s="7"/>
      <c r="L7" s="7"/>
    </row>
    <row r="8" spans="1:12">
      <c r="A8" s="13" t="s">
        <v>36</v>
      </c>
      <c r="B8" s="24" t="s">
        <v>30</v>
      </c>
      <c r="C8" s="24"/>
      <c r="D8" s="24"/>
      <c r="E8" s="25"/>
      <c r="F8" s="5"/>
      <c r="G8" s="8" t="s">
        <v>20</v>
      </c>
      <c r="H8" s="7"/>
      <c r="I8" s="7"/>
      <c r="J8" s="7"/>
      <c r="K8" s="7"/>
      <c r="L8" s="7"/>
    </row>
    <row r="9" spans="1:12">
      <c r="A9" s="13" t="s">
        <v>37</v>
      </c>
      <c r="B9" s="24" t="s">
        <v>74</v>
      </c>
      <c r="C9" s="26"/>
      <c r="D9" s="26"/>
      <c r="E9" s="25"/>
      <c r="F9" s="5"/>
      <c r="G9" s="8" t="s">
        <v>21</v>
      </c>
      <c r="H9" s="7"/>
      <c r="I9" s="7"/>
      <c r="J9" s="7"/>
      <c r="K9" s="7"/>
      <c r="L9" s="7"/>
    </row>
    <row r="10" spans="1:12">
      <c r="A10" s="13" t="s">
        <v>4</v>
      </c>
      <c r="B10" s="24">
        <v>0</v>
      </c>
      <c r="C10" s="24"/>
      <c r="D10" s="24"/>
      <c r="E10" s="25"/>
      <c r="F10" s="5"/>
      <c r="G10" s="7" t="s">
        <v>43</v>
      </c>
      <c r="H10" s="7"/>
      <c r="I10" s="7"/>
      <c r="J10" s="7"/>
      <c r="K10" s="7"/>
      <c r="L10" s="7"/>
    </row>
    <row r="11" spans="1:12">
      <c r="A11" s="13" t="s">
        <v>5</v>
      </c>
      <c r="B11" s="24">
        <v>22</v>
      </c>
      <c r="C11" s="24"/>
      <c r="D11" s="24"/>
      <c r="E11" s="25"/>
      <c r="F11" s="5"/>
      <c r="G11" s="5" t="s">
        <v>15</v>
      </c>
      <c r="H11" s="7"/>
      <c r="I11" s="7"/>
      <c r="J11" s="7"/>
      <c r="K11" s="7"/>
      <c r="L11" s="7"/>
    </row>
    <row r="12" spans="1:12">
      <c r="A12" s="14" t="s">
        <v>6</v>
      </c>
      <c r="B12" s="24">
        <v>22</v>
      </c>
      <c r="C12" s="24"/>
      <c r="D12" s="24"/>
      <c r="E12" s="25"/>
      <c r="F12" s="5"/>
      <c r="G12" s="7" t="s">
        <v>43</v>
      </c>
      <c r="H12" s="7"/>
      <c r="I12" s="7"/>
      <c r="J12" s="7"/>
      <c r="K12" s="7"/>
      <c r="L12" s="7"/>
    </row>
    <row r="13" spans="1:12">
      <c r="A13" s="14" t="s">
        <v>7</v>
      </c>
      <c r="B13" s="24">
        <v>1</v>
      </c>
      <c r="C13" s="24"/>
      <c r="D13" s="24"/>
      <c r="E13" s="25"/>
      <c r="F13" s="5"/>
      <c r="G13" s="8" t="s">
        <v>38</v>
      </c>
      <c r="H13" s="7"/>
      <c r="I13" s="7"/>
      <c r="J13" s="7"/>
      <c r="K13" s="7"/>
      <c r="L13" s="7"/>
    </row>
    <row r="14" spans="1:12">
      <c r="A14" s="14" t="s">
        <v>65</v>
      </c>
      <c r="B14" s="24">
        <v>2</v>
      </c>
      <c r="C14" s="24"/>
      <c r="D14" s="24"/>
      <c r="E14" s="25"/>
      <c r="F14" s="5"/>
      <c r="G14" s="8" t="s">
        <v>38</v>
      </c>
      <c r="H14" s="7"/>
      <c r="I14" s="7"/>
      <c r="J14" s="7"/>
      <c r="K14" s="7"/>
      <c r="L14" s="7"/>
    </row>
    <row r="15" spans="1:12">
      <c r="A15" s="14"/>
      <c r="B15" s="15"/>
      <c r="C15" s="15"/>
      <c r="D15" s="15"/>
      <c r="E15" s="15"/>
      <c r="F15" s="5"/>
      <c r="G15" s="7"/>
      <c r="H15" s="7"/>
      <c r="I15" s="7"/>
      <c r="J15" s="7"/>
      <c r="K15" s="7"/>
      <c r="L15" s="7"/>
    </row>
    <row r="16" spans="1:12">
      <c r="A16" s="14" t="s">
        <v>8</v>
      </c>
      <c r="B16" s="16">
        <v>42675</v>
      </c>
      <c r="C16" s="16">
        <v>42522</v>
      </c>
      <c r="D16" s="16">
        <v>41944</v>
      </c>
      <c r="E16" s="16">
        <v>41791</v>
      </c>
      <c r="F16" s="6"/>
      <c r="G16" s="5" t="s">
        <v>15</v>
      </c>
      <c r="H16" s="7"/>
      <c r="I16" s="7"/>
      <c r="J16" s="7"/>
      <c r="K16" s="7"/>
      <c r="L16" s="7"/>
    </row>
    <row r="17" spans="1:12">
      <c r="A17" s="17" t="s">
        <v>14</v>
      </c>
      <c r="B17" s="18">
        <v>0</v>
      </c>
      <c r="C17" s="18">
        <v>0</v>
      </c>
      <c r="D17" s="18">
        <v>0</v>
      </c>
      <c r="E17" s="18">
        <v>0</v>
      </c>
      <c r="F17" s="2"/>
      <c r="G17" s="2" t="s">
        <v>17</v>
      </c>
      <c r="H17" s="7"/>
      <c r="I17" s="7"/>
      <c r="J17" s="7"/>
      <c r="K17" s="7"/>
      <c r="L17" s="7"/>
    </row>
    <row r="18" spans="1:12">
      <c r="A18" s="17" t="s">
        <v>9</v>
      </c>
      <c r="B18" s="18">
        <v>1902</v>
      </c>
      <c r="C18" s="18">
        <v>1517</v>
      </c>
      <c r="D18" s="18">
        <v>1627</v>
      </c>
      <c r="E18" s="18">
        <v>1413</v>
      </c>
      <c r="F18" s="2"/>
      <c r="G18" s="2" t="s">
        <v>16</v>
      </c>
      <c r="H18" s="7"/>
      <c r="I18" s="7"/>
      <c r="J18" s="7"/>
      <c r="K18" s="7"/>
      <c r="L18" s="7"/>
    </row>
    <row r="19" spans="1:12">
      <c r="A19" s="17" t="s">
        <v>10</v>
      </c>
      <c r="B19" s="18">
        <v>1902</v>
      </c>
      <c r="C19" s="18">
        <v>1517</v>
      </c>
      <c r="D19" s="18">
        <v>1627</v>
      </c>
      <c r="E19" s="18">
        <v>1413</v>
      </c>
      <c r="F19" s="2"/>
      <c r="G19" s="2" t="s">
        <v>18</v>
      </c>
      <c r="H19" s="7"/>
      <c r="I19" s="7"/>
      <c r="J19" s="7"/>
      <c r="K19" s="7"/>
      <c r="L19" s="7"/>
    </row>
    <row r="20" spans="1:12">
      <c r="A20" s="18"/>
      <c r="B20" s="18"/>
      <c r="C20" s="18"/>
      <c r="D20" s="18"/>
      <c r="E20" s="18"/>
      <c r="F20" s="2"/>
      <c r="G20" s="7"/>
      <c r="H20" s="7"/>
      <c r="I20" s="7"/>
      <c r="J20" s="7"/>
      <c r="K20" s="7"/>
      <c r="L20" s="7"/>
    </row>
    <row r="21" spans="1:12">
      <c r="A21" s="14" t="s">
        <v>39</v>
      </c>
      <c r="B21" s="32">
        <v>2</v>
      </c>
      <c r="C21" s="32"/>
      <c r="D21" s="32"/>
      <c r="E21" s="32"/>
      <c r="F21" s="22">
        <f>B4/50000</f>
        <v>4.514E-2</v>
      </c>
      <c r="G21" s="2" t="s">
        <v>80</v>
      </c>
      <c r="H21" s="7"/>
      <c r="I21" s="7"/>
      <c r="J21" s="7"/>
      <c r="K21" s="7"/>
      <c r="L21" s="7"/>
    </row>
    <row r="22" spans="1:12">
      <c r="A22" s="14" t="s">
        <v>40</v>
      </c>
      <c r="B22" s="32">
        <v>2</v>
      </c>
      <c r="C22" s="33"/>
      <c r="D22" s="33"/>
      <c r="E22" s="33"/>
      <c r="F22" s="22">
        <f>B4/10000</f>
        <v>0.22570000000000001</v>
      </c>
      <c r="G22" s="2" t="s">
        <v>79</v>
      </c>
      <c r="H22" s="7"/>
      <c r="I22" s="7"/>
      <c r="J22" s="7"/>
      <c r="K22" s="7"/>
      <c r="L22" s="7"/>
    </row>
    <row r="23" spans="1:12">
      <c r="A23" s="14" t="s">
        <v>41</v>
      </c>
      <c r="B23" s="32">
        <v>2</v>
      </c>
      <c r="C23" s="32"/>
      <c r="D23" s="32"/>
      <c r="E23" s="32"/>
      <c r="F23" s="22">
        <f>B4/15000</f>
        <v>0.15046666666666667</v>
      </c>
      <c r="G23" s="2" t="s">
        <v>78</v>
      </c>
      <c r="H23" s="7"/>
      <c r="I23" s="7"/>
      <c r="J23" s="7"/>
      <c r="K23" s="7"/>
      <c r="L23" s="7"/>
    </row>
    <row r="24" spans="1:12">
      <c r="A24" s="18"/>
      <c r="B24" s="18"/>
      <c r="C24" s="18"/>
      <c r="D24" s="18"/>
      <c r="E24" s="18"/>
      <c r="F24" s="7"/>
      <c r="G24" s="7"/>
      <c r="H24" s="7"/>
      <c r="I24" s="7"/>
      <c r="J24" s="7"/>
      <c r="K24" s="7"/>
      <c r="L24" s="7"/>
    </row>
  </sheetData>
  <mergeCells count="16">
    <mergeCell ref="B23:E23"/>
    <mergeCell ref="B12:E12"/>
    <mergeCell ref="B13:E13"/>
    <mergeCell ref="B14:E14"/>
    <mergeCell ref="B21:E21"/>
    <mergeCell ref="B22:E22"/>
    <mergeCell ref="B11:E11"/>
    <mergeCell ref="A1:C1"/>
    <mergeCell ref="B3:E3"/>
    <mergeCell ref="B4:E4"/>
    <mergeCell ref="B5:E5"/>
    <mergeCell ref="B6:E6"/>
    <mergeCell ref="B7:E7"/>
    <mergeCell ref="B8:E8"/>
    <mergeCell ref="B9:E9"/>
    <mergeCell ref="B10:E10"/>
  </mergeCells>
  <hyperlinks>
    <hyperlink ref="G3" r:id="rId1"/>
    <hyperlink ref="G8" r:id="rId2"/>
    <hyperlink ref="G9" r:id="rId3"/>
    <hyperlink ref="G13" r:id="rId4"/>
    <hyperlink ref="G14" r:id="rId5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5" sqref="A5:A6"/>
    </sheetView>
  </sheetViews>
  <sheetFormatPr baseColWidth="10" defaultColWidth="8.83203125" defaultRowHeight="14" x14ac:dyDescent="0"/>
  <cols>
    <col min="1" max="1" width="55.1640625" customWidth="1"/>
    <col min="2" max="5" width="8.6640625" customWidth="1"/>
    <col min="6" max="6" width="10.6640625" customWidth="1"/>
  </cols>
  <sheetData>
    <row r="1" spans="1:12" ht="22">
      <c r="A1" s="27" t="s">
        <v>55</v>
      </c>
      <c r="B1" s="28"/>
      <c r="C1" s="28"/>
      <c r="D1" s="12"/>
      <c r="E1" s="12"/>
      <c r="F1" s="1"/>
      <c r="G1" s="7"/>
      <c r="H1" s="7"/>
      <c r="I1" s="7"/>
      <c r="J1" s="7"/>
      <c r="K1" s="7"/>
      <c r="L1" s="7"/>
    </row>
    <row r="2" spans="1:12" ht="15">
      <c r="A2" s="12"/>
      <c r="B2" s="12"/>
      <c r="C2" s="12"/>
      <c r="D2" s="12"/>
      <c r="E2" s="12"/>
      <c r="F2" s="1"/>
      <c r="G2" s="11" t="s">
        <v>19</v>
      </c>
      <c r="H2" s="7"/>
      <c r="I2" s="7"/>
      <c r="J2" s="7"/>
      <c r="K2" s="7"/>
      <c r="L2" s="7"/>
    </row>
    <row r="3" spans="1:12">
      <c r="A3" s="13" t="s">
        <v>1</v>
      </c>
      <c r="B3" s="29">
        <v>97308</v>
      </c>
      <c r="C3" s="29"/>
      <c r="D3" s="29"/>
      <c r="E3" s="25"/>
      <c r="F3" s="3"/>
      <c r="G3" s="8" t="s">
        <v>13</v>
      </c>
      <c r="H3" s="7"/>
      <c r="I3" s="7"/>
      <c r="J3" s="7"/>
      <c r="K3" s="7"/>
      <c r="L3" s="7"/>
    </row>
    <row r="4" spans="1:12">
      <c r="A4" s="13" t="s">
        <v>2</v>
      </c>
      <c r="B4" s="29">
        <v>45665</v>
      </c>
      <c r="C4" s="29"/>
      <c r="D4" s="29"/>
      <c r="E4" s="25"/>
      <c r="F4" s="3"/>
      <c r="G4" s="7" t="s">
        <v>15</v>
      </c>
      <c r="H4" s="7"/>
      <c r="I4" s="7"/>
      <c r="J4" s="7"/>
      <c r="K4" s="7"/>
      <c r="L4" s="7"/>
    </row>
    <row r="5" spans="1:12">
      <c r="A5" s="23" t="s">
        <v>82</v>
      </c>
      <c r="B5" s="24">
        <v>2</v>
      </c>
      <c r="C5" s="24"/>
      <c r="D5" s="24"/>
      <c r="E5" s="25"/>
      <c r="F5" s="4"/>
      <c r="G5" s="7" t="s">
        <v>13</v>
      </c>
      <c r="H5" s="7"/>
      <c r="I5" s="7"/>
      <c r="J5" s="7"/>
      <c r="K5" s="7"/>
      <c r="L5" s="7"/>
    </row>
    <row r="6" spans="1:12">
      <c r="A6" s="23" t="s">
        <v>83</v>
      </c>
      <c r="B6" s="30">
        <v>18</v>
      </c>
      <c r="C6" s="30"/>
      <c r="D6" s="30"/>
      <c r="E6" s="31"/>
      <c r="F6" s="4"/>
      <c r="G6" s="7" t="s">
        <v>81</v>
      </c>
      <c r="H6" s="7"/>
      <c r="I6" s="7"/>
      <c r="J6" s="7"/>
      <c r="K6" s="7"/>
      <c r="L6" s="7"/>
    </row>
    <row r="7" spans="1:12">
      <c r="A7" s="13" t="s">
        <v>3</v>
      </c>
      <c r="B7" s="24">
        <v>607</v>
      </c>
      <c r="C7" s="24"/>
      <c r="D7" s="24"/>
      <c r="E7" s="25"/>
      <c r="F7" s="5"/>
      <c r="G7" s="7" t="s">
        <v>13</v>
      </c>
      <c r="H7" s="7"/>
      <c r="I7" s="7"/>
      <c r="J7" s="7"/>
      <c r="K7" s="7"/>
      <c r="L7" s="7"/>
    </row>
    <row r="8" spans="1:12">
      <c r="A8" s="13" t="s">
        <v>36</v>
      </c>
      <c r="B8" s="24" t="s">
        <v>30</v>
      </c>
      <c r="C8" s="24"/>
      <c r="D8" s="24"/>
      <c r="E8" s="25"/>
      <c r="F8" s="5"/>
      <c r="G8" s="8" t="s">
        <v>20</v>
      </c>
      <c r="H8" s="7"/>
      <c r="I8" s="7"/>
      <c r="J8" s="7"/>
      <c r="K8" s="7"/>
      <c r="L8" s="7"/>
    </row>
    <row r="9" spans="1:12">
      <c r="A9" s="13" t="s">
        <v>37</v>
      </c>
      <c r="B9" s="24" t="s">
        <v>75</v>
      </c>
      <c r="C9" s="26"/>
      <c r="D9" s="26"/>
      <c r="E9" s="25"/>
      <c r="F9" s="5"/>
      <c r="G9" s="8" t="s">
        <v>21</v>
      </c>
      <c r="H9" s="7"/>
      <c r="I9" s="7"/>
      <c r="J9" s="7"/>
      <c r="K9" s="7"/>
      <c r="L9" s="7"/>
    </row>
    <row r="10" spans="1:12">
      <c r="A10" s="13"/>
      <c r="B10" s="24" t="s">
        <v>76</v>
      </c>
      <c r="C10" s="26"/>
      <c r="D10" s="26"/>
      <c r="E10" s="25"/>
      <c r="F10" s="5"/>
      <c r="G10" s="8" t="s">
        <v>21</v>
      </c>
      <c r="H10" s="7"/>
      <c r="I10" s="7"/>
      <c r="J10" s="7"/>
      <c r="K10" s="7"/>
      <c r="L10" s="7"/>
    </row>
    <row r="11" spans="1:12">
      <c r="A11" s="13" t="s">
        <v>4</v>
      </c>
      <c r="B11" s="24">
        <v>21</v>
      </c>
      <c r="C11" s="24"/>
      <c r="D11" s="24"/>
      <c r="E11" s="25"/>
      <c r="F11" s="5"/>
      <c r="G11" s="7" t="s">
        <v>43</v>
      </c>
      <c r="H11" s="7"/>
      <c r="I11" s="7"/>
      <c r="J11" s="7"/>
      <c r="K11" s="7"/>
      <c r="L11" s="7"/>
    </row>
    <row r="12" spans="1:12">
      <c r="A12" s="13" t="s">
        <v>5</v>
      </c>
      <c r="B12" s="24">
        <v>51</v>
      </c>
      <c r="C12" s="24"/>
      <c r="D12" s="24"/>
      <c r="E12" s="25"/>
      <c r="F12" s="5"/>
      <c r="G12" s="5" t="s">
        <v>15</v>
      </c>
      <c r="H12" s="7"/>
      <c r="I12" s="7"/>
      <c r="J12" s="7"/>
      <c r="K12" s="7"/>
      <c r="L12" s="7"/>
    </row>
    <row r="13" spans="1:12">
      <c r="A13" s="14" t="s">
        <v>6</v>
      </c>
      <c r="B13" s="24">
        <v>18</v>
      </c>
      <c r="C13" s="24"/>
      <c r="D13" s="24"/>
      <c r="E13" s="25"/>
      <c r="F13" s="5"/>
      <c r="G13" s="7" t="s">
        <v>43</v>
      </c>
      <c r="H13" s="7"/>
      <c r="I13" s="7"/>
      <c r="J13" s="7"/>
      <c r="K13" s="7"/>
      <c r="L13" s="7"/>
    </row>
    <row r="14" spans="1:12">
      <c r="A14" s="14" t="s">
        <v>7</v>
      </c>
      <c r="B14" s="24">
        <v>1</v>
      </c>
      <c r="C14" s="24"/>
      <c r="D14" s="24"/>
      <c r="E14" s="25"/>
      <c r="F14" s="5"/>
      <c r="G14" s="8" t="s">
        <v>38</v>
      </c>
      <c r="H14" s="7"/>
      <c r="I14" s="7"/>
      <c r="J14" s="7"/>
      <c r="K14" s="7"/>
      <c r="L14" s="7"/>
    </row>
    <row r="15" spans="1:12">
      <c r="A15" s="14" t="s">
        <v>65</v>
      </c>
      <c r="B15" s="24">
        <v>2</v>
      </c>
      <c r="C15" s="24"/>
      <c r="D15" s="24"/>
      <c r="E15" s="25"/>
      <c r="F15" s="5"/>
      <c r="G15" s="8" t="s">
        <v>38</v>
      </c>
      <c r="H15" s="7"/>
      <c r="I15" s="7"/>
      <c r="J15" s="7"/>
      <c r="K15" s="7"/>
      <c r="L15" s="7"/>
    </row>
    <row r="16" spans="1:12">
      <c r="A16" s="14"/>
      <c r="B16" s="15"/>
      <c r="C16" s="15"/>
      <c r="D16" s="15"/>
      <c r="E16" s="15"/>
      <c r="F16" s="5"/>
      <c r="G16" s="7"/>
      <c r="H16" s="7"/>
      <c r="I16" s="7"/>
      <c r="J16" s="7"/>
      <c r="K16" s="7"/>
      <c r="L16" s="7"/>
    </row>
    <row r="17" spans="1:12">
      <c r="A17" s="14" t="s">
        <v>8</v>
      </c>
      <c r="B17" s="16">
        <v>42675</v>
      </c>
      <c r="C17" s="16">
        <v>42522</v>
      </c>
      <c r="D17" s="16">
        <v>41944</v>
      </c>
      <c r="E17" s="16">
        <v>41791</v>
      </c>
      <c r="F17" s="6"/>
      <c r="G17" s="5" t="s">
        <v>15</v>
      </c>
      <c r="H17" s="7"/>
      <c r="I17" s="7"/>
      <c r="J17" s="7"/>
      <c r="K17" s="7"/>
      <c r="L17" s="7"/>
    </row>
    <row r="18" spans="1:12">
      <c r="A18" s="17" t="s">
        <v>14</v>
      </c>
      <c r="B18" s="18">
        <v>9116</v>
      </c>
      <c r="C18" s="18">
        <v>4643</v>
      </c>
      <c r="D18" s="18">
        <v>5119</v>
      </c>
      <c r="E18" s="18">
        <v>3369</v>
      </c>
      <c r="F18" s="2"/>
      <c r="G18" s="2" t="s">
        <v>17</v>
      </c>
      <c r="H18" s="7"/>
      <c r="I18" s="7"/>
      <c r="J18" s="7"/>
      <c r="K18" s="7"/>
      <c r="L18" s="7"/>
    </row>
    <row r="19" spans="1:12">
      <c r="A19" s="17" t="s">
        <v>9</v>
      </c>
      <c r="B19" s="18">
        <v>25306</v>
      </c>
      <c r="C19" s="18">
        <v>15577</v>
      </c>
      <c r="D19" s="18">
        <v>15911</v>
      </c>
      <c r="E19" s="18">
        <v>11977</v>
      </c>
      <c r="F19" s="2"/>
      <c r="G19" s="2" t="s">
        <v>16</v>
      </c>
      <c r="H19" s="7"/>
      <c r="I19" s="7"/>
      <c r="J19" s="7"/>
      <c r="K19" s="7"/>
      <c r="L19" s="7"/>
    </row>
    <row r="20" spans="1:12">
      <c r="A20" s="17" t="s">
        <v>10</v>
      </c>
      <c r="B20" s="18">
        <v>34422</v>
      </c>
      <c r="C20" s="18">
        <v>20220</v>
      </c>
      <c r="D20" s="18">
        <v>21030</v>
      </c>
      <c r="E20" s="18">
        <v>15346</v>
      </c>
      <c r="F20" s="2"/>
      <c r="G20" s="2" t="s">
        <v>18</v>
      </c>
      <c r="H20" s="7"/>
      <c r="I20" s="7"/>
      <c r="J20" s="7"/>
      <c r="K20" s="7"/>
      <c r="L20" s="7"/>
    </row>
    <row r="21" spans="1:12">
      <c r="A21" s="18"/>
      <c r="B21" s="18"/>
      <c r="C21" s="18"/>
      <c r="D21" s="18"/>
      <c r="E21" s="18"/>
      <c r="F21" s="2"/>
      <c r="G21" s="7"/>
      <c r="H21" s="7"/>
      <c r="I21" s="7"/>
      <c r="J21" s="7"/>
      <c r="K21" s="7"/>
      <c r="L21" s="7"/>
    </row>
    <row r="22" spans="1:12">
      <c r="A22" s="14" t="s">
        <v>39</v>
      </c>
      <c r="B22" s="32">
        <v>2</v>
      </c>
      <c r="C22" s="32"/>
      <c r="D22" s="32"/>
      <c r="E22" s="32"/>
      <c r="F22" s="22">
        <f>B4/50000</f>
        <v>0.9133</v>
      </c>
      <c r="G22" s="2" t="s">
        <v>80</v>
      </c>
      <c r="H22" s="7"/>
      <c r="I22" s="7"/>
      <c r="J22" s="7"/>
      <c r="K22" s="7"/>
      <c r="L22" s="7"/>
    </row>
    <row r="23" spans="1:12">
      <c r="A23" s="14" t="s">
        <v>40</v>
      </c>
      <c r="B23" s="32">
        <v>5</v>
      </c>
      <c r="C23" s="33"/>
      <c r="D23" s="33"/>
      <c r="E23" s="33"/>
      <c r="F23" s="22">
        <f>B4/10000</f>
        <v>4.5664999999999996</v>
      </c>
      <c r="G23" s="2" t="s">
        <v>45</v>
      </c>
      <c r="H23" s="7"/>
      <c r="I23" s="7"/>
      <c r="J23" s="7"/>
      <c r="K23" s="7"/>
      <c r="L23" s="7"/>
    </row>
    <row r="24" spans="1:12">
      <c r="A24" s="14" t="s">
        <v>41</v>
      </c>
      <c r="B24" s="32">
        <v>4</v>
      </c>
      <c r="C24" s="32"/>
      <c r="D24" s="32"/>
      <c r="E24" s="32"/>
      <c r="F24" s="22">
        <f>B4/15000</f>
        <v>3.0443333333333333</v>
      </c>
      <c r="G24" s="2" t="s">
        <v>78</v>
      </c>
      <c r="H24" s="7"/>
      <c r="I24" s="7"/>
      <c r="J24" s="7"/>
      <c r="K24" s="7"/>
      <c r="L24" s="7"/>
    </row>
    <row r="25" spans="1:12">
      <c r="A25" s="18"/>
      <c r="B25" s="18"/>
      <c r="C25" s="18"/>
      <c r="D25" s="18"/>
      <c r="E25" s="18"/>
      <c r="F25" s="7"/>
      <c r="G25" s="7"/>
      <c r="H25" s="7"/>
      <c r="I25" s="7"/>
      <c r="J25" s="7"/>
      <c r="K25" s="7"/>
      <c r="L25" s="7"/>
    </row>
  </sheetData>
  <mergeCells count="17">
    <mergeCell ref="B24:E24"/>
    <mergeCell ref="B13:E13"/>
    <mergeCell ref="B14:E14"/>
    <mergeCell ref="B15:E15"/>
    <mergeCell ref="B22:E22"/>
    <mergeCell ref="B23:E23"/>
    <mergeCell ref="B12:E12"/>
    <mergeCell ref="A1:C1"/>
    <mergeCell ref="B3:E3"/>
    <mergeCell ref="B4:E4"/>
    <mergeCell ref="B5:E5"/>
    <mergeCell ref="B6:E6"/>
    <mergeCell ref="B7:E7"/>
    <mergeCell ref="B8:E8"/>
    <mergeCell ref="B9:E9"/>
    <mergeCell ref="B10:E10"/>
    <mergeCell ref="B11:E11"/>
  </mergeCells>
  <hyperlinks>
    <hyperlink ref="G3" r:id="rId1"/>
    <hyperlink ref="G8" r:id="rId2"/>
    <hyperlink ref="G9" r:id="rId3"/>
    <hyperlink ref="G14" r:id="rId4"/>
    <hyperlink ref="G15" r:id="rId5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7" sqref="B7:E7"/>
    </sheetView>
  </sheetViews>
  <sheetFormatPr baseColWidth="10" defaultColWidth="8.83203125" defaultRowHeight="14" x14ac:dyDescent="0"/>
  <cols>
    <col min="1" max="1" width="55.1640625" customWidth="1"/>
    <col min="2" max="5" width="8.6640625" customWidth="1"/>
    <col min="6" max="6" width="10.6640625" customWidth="1"/>
  </cols>
  <sheetData>
    <row r="1" spans="1:12" ht="22">
      <c r="A1" s="27" t="s">
        <v>56</v>
      </c>
      <c r="B1" s="28"/>
      <c r="C1" s="28"/>
      <c r="D1" s="12"/>
      <c r="E1" s="12"/>
      <c r="F1" s="1"/>
      <c r="G1" s="7"/>
      <c r="H1" s="7"/>
      <c r="I1" s="7"/>
      <c r="J1" s="7"/>
      <c r="K1" s="7"/>
      <c r="L1" s="7"/>
    </row>
    <row r="2" spans="1:12" ht="15">
      <c r="A2" s="12"/>
      <c r="B2" s="12"/>
      <c r="C2" s="12"/>
      <c r="D2" s="12"/>
      <c r="E2" s="12"/>
      <c r="F2" s="1"/>
      <c r="G2" s="11" t="s">
        <v>19</v>
      </c>
      <c r="H2" s="7"/>
      <c r="I2" s="7"/>
      <c r="J2" s="7"/>
      <c r="K2" s="7"/>
      <c r="L2" s="7"/>
    </row>
    <row r="3" spans="1:12">
      <c r="A3" s="13" t="s">
        <v>1</v>
      </c>
      <c r="B3" s="29">
        <v>54900</v>
      </c>
      <c r="C3" s="29"/>
      <c r="D3" s="29"/>
      <c r="E3" s="25"/>
      <c r="F3" s="3"/>
      <c r="G3" s="8" t="s">
        <v>13</v>
      </c>
      <c r="H3" s="7"/>
      <c r="I3" s="7"/>
      <c r="J3" s="7"/>
      <c r="K3" s="7"/>
      <c r="L3" s="7"/>
    </row>
    <row r="4" spans="1:12">
      <c r="A4" s="13" t="s">
        <v>2</v>
      </c>
      <c r="B4" s="29">
        <v>31402</v>
      </c>
      <c r="C4" s="29"/>
      <c r="D4" s="29"/>
      <c r="E4" s="25"/>
      <c r="F4" s="3"/>
      <c r="G4" s="7" t="s">
        <v>15</v>
      </c>
      <c r="H4" s="7"/>
      <c r="I4" s="7"/>
      <c r="J4" s="7"/>
      <c r="K4" s="7"/>
      <c r="L4" s="7"/>
    </row>
    <row r="5" spans="1:12">
      <c r="A5" s="23" t="s">
        <v>82</v>
      </c>
      <c r="B5" s="24">
        <v>1</v>
      </c>
      <c r="C5" s="24"/>
      <c r="D5" s="24"/>
      <c r="E5" s="25"/>
      <c r="F5" s="4"/>
      <c r="G5" s="7" t="s">
        <v>13</v>
      </c>
      <c r="H5" s="7"/>
      <c r="I5" s="7"/>
      <c r="J5" s="7"/>
      <c r="K5" s="7"/>
      <c r="L5" s="7"/>
    </row>
    <row r="6" spans="1:12">
      <c r="A6" s="23" t="s">
        <v>83</v>
      </c>
      <c r="B6" s="30">
        <v>49</v>
      </c>
      <c r="C6" s="30"/>
      <c r="D6" s="30"/>
      <c r="E6" s="31"/>
      <c r="F6" s="4"/>
      <c r="G6" s="7" t="s">
        <v>81</v>
      </c>
      <c r="H6" s="7"/>
      <c r="I6" s="7"/>
      <c r="J6" s="7"/>
      <c r="K6" s="7"/>
      <c r="L6" s="7"/>
    </row>
    <row r="7" spans="1:12">
      <c r="A7" s="13" t="s">
        <v>3</v>
      </c>
      <c r="B7" s="24">
        <v>2293</v>
      </c>
      <c r="C7" s="24"/>
      <c r="D7" s="24"/>
      <c r="E7" s="25"/>
      <c r="F7" s="5"/>
      <c r="G7" s="7" t="s">
        <v>13</v>
      </c>
      <c r="H7" s="7"/>
      <c r="I7" s="7"/>
      <c r="J7" s="7"/>
      <c r="K7" s="7"/>
      <c r="L7" s="7"/>
    </row>
    <row r="8" spans="1:12">
      <c r="A8" s="13" t="s">
        <v>36</v>
      </c>
      <c r="B8" s="24" t="s">
        <v>30</v>
      </c>
      <c r="C8" s="24"/>
      <c r="D8" s="24"/>
      <c r="E8" s="25"/>
      <c r="F8" s="5"/>
      <c r="G8" s="8" t="s">
        <v>20</v>
      </c>
      <c r="H8" s="7"/>
      <c r="I8" s="7"/>
      <c r="J8" s="7"/>
      <c r="K8" s="7"/>
      <c r="L8" s="7"/>
    </row>
    <row r="9" spans="1:12">
      <c r="A9" s="13" t="s">
        <v>37</v>
      </c>
      <c r="B9" s="24" t="s">
        <v>77</v>
      </c>
      <c r="C9" s="26"/>
      <c r="D9" s="26"/>
      <c r="E9" s="25"/>
      <c r="F9" s="5"/>
      <c r="G9" s="8" t="s">
        <v>21</v>
      </c>
      <c r="H9" s="7"/>
      <c r="I9" s="7"/>
      <c r="J9" s="7"/>
      <c r="K9" s="7"/>
      <c r="L9" s="7"/>
    </row>
    <row r="10" spans="1:12">
      <c r="A10" s="13" t="s">
        <v>4</v>
      </c>
      <c r="B10" s="24">
        <v>24</v>
      </c>
      <c r="C10" s="24"/>
      <c r="D10" s="24"/>
      <c r="E10" s="25"/>
      <c r="F10" s="5"/>
      <c r="G10" s="7" t="s">
        <v>43</v>
      </c>
      <c r="H10" s="7"/>
      <c r="I10" s="7"/>
      <c r="J10" s="7"/>
      <c r="K10" s="7"/>
      <c r="L10" s="7"/>
    </row>
    <row r="11" spans="1:12">
      <c r="A11" s="13" t="s">
        <v>5</v>
      </c>
      <c r="B11" s="24">
        <v>73</v>
      </c>
      <c r="C11" s="24"/>
      <c r="D11" s="24"/>
      <c r="E11" s="25"/>
      <c r="F11" s="5"/>
      <c r="G11" s="5" t="s">
        <v>15</v>
      </c>
      <c r="H11" s="7"/>
      <c r="I11" s="7"/>
      <c r="J11" s="7"/>
      <c r="K11" s="7"/>
      <c r="L11" s="7"/>
    </row>
    <row r="12" spans="1:12">
      <c r="A12" s="14" t="s">
        <v>6</v>
      </c>
      <c r="B12" s="24">
        <v>46</v>
      </c>
      <c r="C12" s="24"/>
      <c r="D12" s="24"/>
      <c r="E12" s="25"/>
      <c r="F12" s="5"/>
      <c r="G12" s="7" t="s">
        <v>43</v>
      </c>
      <c r="H12" s="7"/>
      <c r="I12" s="7"/>
      <c r="J12" s="7"/>
      <c r="K12" s="7"/>
      <c r="L12" s="7"/>
    </row>
    <row r="13" spans="1:12">
      <c r="A13" s="14" t="s">
        <v>7</v>
      </c>
      <c r="B13" s="24">
        <v>1</v>
      </c>
      <c r="C13" s="24"/>
      <c r="D13" s="24"/>
      <c r="E13" s="25"/>
      <c r="F13" s="5"/>
      <c r="G13" s="8" t="s">
        <v>38</v>
      </c>
      <c r="H13" s="7"/>
      <c r="I13" s="7"/>
      <c r="J13" s="7"/>
      <c r="K13" s="7"/>
      <c r="L13" s="7"/>
    </row>
    <row r="14" spans="1:12">
      <c r="A14" s="14" t="s">
        <v>65</v>
      </c>
      <c r="B14" s="24">
        <v>1</v>
      </c>
      <c r="C14" s="24"/>
      <c r="D14" s="24"/>
      <c r="E14" s="25"/>
      <c r="F14" s="5"/>
      <c r="G14" s="8" t="s">
        <v>38</v>
      </c>
      <c r="H14" s="7"/>
      <c r="I14" s="7"/>
      <c r="J14" s="7"/>
      <c r="K14" s="7"/>
      <c r="L14" s="7"/>
    </row>
    <row r="15" spans="1:12">
      <c r="A15" s="14"/>
      <c r="B15" s="15"/>
      <c r="C15" s="15"/>
      <c r="D15" s="15"/>
      <c r="E15" s="15"/>
      <c r="F15" s="5"/>
      <c r="G15" s="7"/>
      <c r="H15" s="7"/>
      <c r="I15" s="7"/>
      <c r="J15" s="7"/>
      <c r="K15" s="7"/>
      <c r="L15" s="7"/>
    </row>
    <row r="16" spans="1:12">
      <c r="A16" s="14" t="s">
        <v>8</v>
      </c>
      <c r="B16" s="16">
        <v>42675</v>
      </c>
      <c r="C16" s="16">
        <v>42522</v>
      </c>
      <c r="D16" s="16">
        <v>41944</v>
      </c>
      <c r="E16" s="16">
        <v>41791</v>
      </c>
      <c r="F16" s="6"/>
      <c r="G16" s="5" t="s">
        <v>15</v>
      </c>
      <c r="H16" s="7"/>
      <c r="I16" s="7"/>
      <c r="J16" s="7"/>
      <c r="K16" s="7"/>
      <c r="L16" s="7"/>
    </row>
    <row r="17" spans="1:12">
      <c r="A17" s="17" t="s">
        <v>14</v>
      </c>
      <c r="B17" s="18">
        <v>5885</v>
      </c>
      <c r="C17" s="18">
        <v>3658</v>
      </c>
      <c r="D17" s="18">
        <v>3586</v>
      </c>
      <c r="E17" s="18">
        <v>2142</v>
      </c>
      <c r="F17" s="2"/>
      <c r="G17" s="2" t="s">
        <v>17</v>
      </c>
      <c r="H17" s="7"/>
      <c r="I17" s="7"/>
      <c r="J17" s="7"/>
      <c r="K17" s="7"/>
      <c r="L17" s="7"/>
    </row>
    <row r="18" spans="1:12">
      <c r="A18" s="17" t="s">
        <v>9</v>
      </c>
      <c r="B18" s="18">
        <v>20519</v>
      </c>
      <c r="C18" s="18">
        <v>13888</v>
      </c>
      <c r="D18" s="18">
        <v>13839</v>
      </c>
      <c r="E18" s="18">
        <v>10188</v>
      </c>
      <c r="F18" s="2"/>
      <c r="G18" s="2" t="s">
        <v>16</v>
      </c>
      <c r="H18" s="7"/>
      <c r="I18" s="7"/>
      <c r="J18" s="7"/>
      <c r="K18" s="7"/>
      <c r="L18" s="7"/>
    </row>
    <row r="19" spans="1:12">
      <c r="A19" s="17" t="s">
        <v>10</v>
      </c>
      <c r="B19" s="18">
        <v>26404</v>
      </c>
      <c r="C19" s="18">
        <v>17546</v>
      </c>
      <c r="D19" s="18">
        <v>17425</v>
      </c>
      <c r="E19" s="18">
        <v>12330</v>
      </c>
      <c r="F19" s="2"/>
      <c r="G19" s="2" t="s">
        <v>18</v>
      </c>
      <c r="H19" s="7"/>
      <c r="I19" s="7"/>
      <c r="J19" s="7"/>
      <c r="K19" s="7"/>
      <c r="L19" s="7"/>
    </row>
    <row r="20" spans="1:12">
      <c r="A20" s="18"/>
      <c r="B20" s="18"/>
      <c r="C20" s="18"/>
      <c r="D20" s="18"/>
      <c r="E20" s="18"/>
      <c r="F20" s="2"/>
      <c r="G20" s="7"/>
      <c r="H20" s="7"/>
      <c r="I20" s="7"/>
      <c r="J20" s="7"/>
      <c r="K20" s="7"/>
      <c r="L20" s="7"/>
    </row>
    <row r="21" spans="1:12">
      <c r="A21" s="14" t="s">
        <v>39</v>
      </c>
      <c r="B21" s="32">
        <v>2</v>
      </c>
      <c r="C21" s="32"/>
      <c r="D21" s="32"/>
      <c r="E21" s="32"/>
      <c r="F21" s="22">
        <f>B4/50000</f>
        <v>0.62804000000000004</v>
      </c>
      <c r="G21" s="2" t="s">
        <v>80</v>
      </c>
      <c r="H21" s="7"/>
      <c r="I21" s="7"/>
      <c r="J21" s="7"/>
      <c r="K21" s="7"/>
      <c r="L21" s="7"/>
    </row>
    <row r="22" spans="1:12">
      <c r="A22" s="14" t="s">
        <v>40</v>
      </c>
      <c r="B22" s="32">
        <v>4</v>
      </c>
      <c r="C22" s="33"/>
      <c r="D22" s="33"/>
      <c r="E22" s="33"/>
      <c r="F22" s="22">
        <f>B4/10000</f>
        <v>3.1402000000000001</v>
      </c>
      <c r="G22" s="2" t="s">
        <v>45</v>
      </c>
      <c r="H22" s="7"/>
      <c r="I22" s="7"/>
      <c r="J22" s="7"/>
      <c r="K22" s="7"/>
      <c r="L22" s="7"/>
    </row>
    <row r="23" spans="1:12">
      <c r="A23" s="14" t="s">
        <v>41</v>
      </c>
      <c r="B23" s="32">
        <v>3</v>
      </c>
      <c r="C23" s="32"/>
      <c r="D23" s="32"/>
      <c r="E23" s="32"/>
      <c r="F23" s="22">
        <f>B4/15000</f>
        <v>2.0934666666666666</v>
      </c>
      <c r="G23" s="2" t="s">
        <v>78</v>
      </c>
      <c r="H23" s="7"/>
      <c r="I23" s="7"/>
      <c r="J23" s="7"/>
      <c r="K23" s="7"/>
      <c r="L23" s="7"/>
    </row>
    <row r="24" spans="1:12">
      <c r="A24" s="18"/>
      <c r="B24" s="18"/>
      <c r="C24" s="18"/>
      <c r="D24" s="18"/>
      <c r="E24" s="18"/>
      <c r="F24" s="7"/>
      <c r="G24" s="7"/>
      <c r="H24" s="7"/>
      <c r="I24" s="7"/>
      <c r="J24" s="7"/>
      <c r="K24" s="7"/>
      <c r="L24" s="7"/>
    </row>
  </sheetData>
  <mergeCells count="16">
    <mergeCell ref="B23:E23"/>
    <mergeCell ref="B12:E12"/>
    <mergeCell ref="B13:E13"/>
    <mergeCell ref="B14:E14"/>
    <mergeCell ref="B21:E21"/>
    <mergeCell ref="B22:E22"/>
    <mergeCell ref="B11:E11"/>
    <mergeCell ref="A1:C1"/>
    <mergeCell ref="B3:E3"/>
    <mergeCell ref="B4:E4"/>
    <mergeCell ref="B5:E5"/>
    <mergeCell ref="B6:E6"/>
    <mergeCell ref="B7:E7"/>
    <mergeCell ref="B8:E8"/>
    <mergeCell ref="B9:E9"/>
    <mergeCell ref="B10:E10"/>
  </mergeCells>
  <hyperlinks>
    <hyperlink ref="G3" r:id="rId1"/>
    <hyperlink ref="G8" r:id="rId2"/>
    <hyperlink ref="G9" r:id="rId3"/>
    <hyperlink ref="G13" r:id="rId4"/>
    <hyperlink ref="G14" r:id="rId5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A5" sqref="A5:A6"/>
    </sheetView>
  </sheetViews>
  <sheetFormatPr baseColWidth="10" defaultColWidth="8.83203125" defaultRowHeight="14" x14ac:dyDescent="0"/>
  <cols>
    <col min="1" max="1" width="55.1640625" customWidth="1"/>
    <col min="2" max="5" width="8.6640625" customWidth="1"/>
    <col min="6" max="6" width="10.6640625" customWidth="1"/>
  </cols>
  <sheetData>
    <row r="1" spans="1:15" ht="22">
      <c r="A1" s="27" t="s">
        <v>47</v>
      </c>
      <c r="B1" s="28"/>
      <c r="C1" s="28"/>
      <c r="D1" s="12"/>
      <c r="E1" s="12"/>
      <c r="F1" s="1"/>
      <c r="G1" s="7"/>
      <c r="H1" s="7"/>
      <c r="I1" s="7"/>
      <c r="J1" s="7"/>
      <c r="K1" s="7"/>
      <c r="L1" s="7"/>
      <c r="M1" s="7"/>
      <c r="N1" s="7"/>
      <c r="O1" s="7"/>
    </row>
    <row r="2" spans="1:15" ht="15">
      <c r="A2" s="12"/>
      <c r="B2" s="12"/>
      <c r="C2" s="12"/>
      <c r="D2" s="12"/>
      <c r="E2" s="12"/>
      <c r="F2" s="1"/>
      <c r="G2" s="11" t="s">
        <v>19</v>
      </c>
      <c r="H2" s="7"/>
      <c r="I2" s="7"/>
      <c r="J2" s="7"/>
      <c r="K2" s="7"/>
      <c r="L2" s="7"/>
      <c r="M2" s="7"/>
      <c r="N2" s="7"/>
      <c r="O2" s="7"/>
    </row>
    <row r="3" spans="1:15">
      <c r="A3" s="13" t="s">
        <v>1</v>
      </c>
      <c r="B3" s="29">
        <v>18650</v>
      </c>
      <c r="C3" s="29"/>
      <c r="D3" s="29"/>
      <c r="E3" s="25"/>
      <c r="F3" s="3"/>
      <c r="G3" s="8" t="s">
        <v>13</v>
      </c>
      <c r="H3" s="7"/>
      <c r="I3" s="7"/>
      <c r="J3" s="7"/>
      <c r="K3" s="7"/>
      <c r="L3" s="7"/>
      <c r="M3" s="7"/>
      <c r="N3" s="7"/>
      <c r="O3" s="7"/>
    </row>
    <row r="4" spans="1:15">
      <c r="A4" s="13" t="s">
        <v>2</v>
      </c>
      <c r="B4" s="29">
        <v>10167</v>
      </c>
      <c r="C4" s="29"/>
      <c r="D4" s="29"/>
      <c r="E4" s="25"/>
      <c r="F4" s="3"/>
      <c r="G4" s="7" t="s">
        <v>15</v>
      </c>
      <c r="H4" s="7"/>
      <c r="I4" s="7"/>
      <c r="J4" s="7"/>
      <c r="K4" s="7"/>
      <c r="L4" s="7"/>
      <c r="M4" s="7"/>
      <c r="N4" s="7"/>
      <c r="O4" s="7"/>
    </row>
    <row r="5" spans="1:15">
      <c r="A5" s="23" t="s">
        <v>82</v>
      </c>
      <c r="B5" s="24">
        <v>1</v>
      </c>
      <c r="C5" s="24"/>
      <c r="D5" s="24"/>
      <c r="E5" s="25"/>
      <c r="F5" s="4"/>
      <c r="G5" s="7" t="s">
        <v>13</v>
      </c>
      <c r="H5" s="7"/>
      <c r="I5" s="7"/>
      <c r="J5" s="7"/>
      <c r="K5" s="7"/>
      <c r="L5" s="7"/>
      <c r="M5" s="7"/>
      <c r="N5" s="7"/>
      <c r="O5" s="7"/>
    </row>
    <row r="6" spans="1:15">
      <c r="A6" s="23" t="s">
        <v>83</v>
      </c>
      <c r="B6" s="30">
        <v>55</v>
      </c>
      <c r="C6" s="30"/>
      <c r="D6" s="30"/>
      <c r="E6" s="31"/>
      <c r="F6" s="4"/>
      <c r="G6" s="7" t="s">
        <v>81</v>
      </c>
      <c r="H6" s="7"/>
      <c r="I6" s="7"/>
      <c r="J6" s="7"/>
      <c r="K6" s="7"/>
      <c r="L6" s="7"/>
      <c r="M6" s="7"/>
      <c r="N6" s="7"/>
      <c r="O6" s="7"/>
    </row>
    <row r="7" spans="1:15">
      <c r="A7" s="13" t="s">
        <v>3</v>
      </c>
      <c r="B7" s="24">
        <v>10097</v>
      </c>
      <c r="C7" s="24"/>
      <c r="D7" s="24"/>
      <c r="E7" s="25"/>
      <c r="F7" s="5"/>
      <c r="G7" s="7" t="s">
        <v>13</v>
      </c>
      <c r="H7" s="7"/>
      <c r="I7" s="7"/>
      <c r="J7" s="7"/>
      <c r="K7" s="7"/>
      <c r="L7" s="7"/>
      <c r="M7" s="7"/>
      <c r="N7" s="7"/>
      <c r="O7" s="7"/>
    </row>
    <row r="8" spans="1:15">
      <c r="A8" s="13" t="s">
        <v>36</v>
      </c>
      <c r="B8" s="24" t="s">
        <v>30</v>
      </c>
      <c r="C8" s="24"/>
      <c r="D8" s="24"/>
      <c r="E8" s="25"/>
      <c r="F8" s="5"/>
      <c r="G8" s="8" t="s">
        <v>20</v>
      </c>
      <c r="H8" s="7"/>
      <c r="I8" s="7"/>
      <c r="J8" s="7"/>
      <c r="K8" s="7"/>
      <c r="L8" s="7"/>
      <c r="M8" s="7"/>
      <c r="N8" s="7"/>
      <c r="O8" s="7"/>
    </row>
    <row r="9" spans="1:15">
      <c r="A9" s="13" t="s">
        <v>37</v>
      </c>
      <c r="B9" s="24" t="s">
        <v>58</v>
      </c>
      <c r="C9" s="26"/>
      <c r="D9" s="26"/>
      <c r="E9" s="25"/>
      <c r="F9" s="5"/>
      <c r="G9" s="8" t="s">
        <v>21</v>
      </c>
      <c r="H9" s="7"/>
      <c r="I9" s="7"/>
      <c r="J9" s="7"/>
      <c r="K9" s="7"/>
      <c r="L9" s="7"/>
      <c r="M9" s="7"/>
      <c r="N9" s="7"/>
      <c r="O9" s="7"/>
    </row>
    <row r="10" spans="1:15">
      <c r="A10" s="13" t="s">
        <v>4</v>
      </c>
      <c r="B10" s="24">
        <v>5</v>
      </c>
      <c r="C10" s="24"/>
      <c r="D10" s="24"/>
      <c r="E10" s="25"/>
      <c r="F10" s="5"/>
      <c r="G10" s="7" t="s">
        <v>43</v>
      </c>
      <c r="H10" s="7"/>
      <c r="I10" s="7"/>
      <c r="J10" s="7"/>
      <c r="K10" s="7"/>
      <c r="L10" s="7"/>
      <c r="M10" s="7"/>
      <c r="N10" s="7"/>
      <c r="O10" s="7"/>
    </row>
    <row r="11" spans="1:15">
      <c r="A11" s="13" t="s">
        <v>5</v>
      </c>
      <c r="B11" s="24">
        <v>24</v>
      </c>
      <c r="C11" s="24"/>
      <c r="D11" s="24"/>
      <c r="E11" s="25"/>
      <c r="F11" s="5"/>
      <c r="G11" s="5" t="s">
        <v>15</v>
      </c>
      <c r="H11" s="7"/>
      <c r="I11" s="7"/>
      <c r="J11" s="7"/>
      <c r="K11" s="7"/>
      <c r="L11" s="7"/>
      <c r="M11" s="7"/>
      <c r="N11" s="7"/>
      <c r="O11" s="7"/>
    </row>
    <row r="12" spans="1:15">
      <c r="A12" s="14" t="s">
        <v>6</v>
      </c>
      <c r="B12" s="24">
        <v>8</v>
      </c>
      <c r="C12" s="24"/>
      <c r="D12" s="24"/>
      <c r="E12" s="25"/>
      <c r="F12" s="5"/>
      <c r="G12" s="7" t="s">
        <v>43</v>
      </c>
      <c r="H12" s="7"/>
      <c r="I12" s="7"/>
      <c r="J12" s="7"/>
      <c r="K12" s="7"/>
      <c r="L12" s="7"/>
      <c r="M12" s="7"/>
      <c r="N12" s="7"/>
      <c r="O12" s="7"/>
    </row>
    <row r="13" spans="1:15">
      <c r="A13" s="14" t="s">
        <v>7</v>
      </c>
      <c r="B13" s="24">
        <v>1</v>
      </c>
      <c r="C13" s="24"/>
      <c r="D13" s="24"/>
      <c r="E13" s="25"/>
      <c r="F13" s="5"/>
      <c r="G13" s="8" t="s">
        <v>38</v>
      </c>
      <c r="H13" s="7"/>
      <c r="I13" s="7"/>
      <c r="J13" s="7"/>
      <c r="K13" s="7"/>
      <c r="L13" s="7"/>
      <c r="M13" s="7"/>
      <c r="N13" s="7"/>
      <c r="O13" s="7"/>
    </row>
    <row r="14" spans="1:15">
      <c r="A14" s="14" t="s">
        <v>65</v>
      </c>
      <c r="B14" s="24">
        <v>1</v>
      </c>
      <c r="C14" s="24"/>
      <c r="D14" s="24"/>
      <c r="E14" s="25"/>
      <c r="F14" s="5"/>
      <c r="G14" s="8" t="s">
        <v>38</v>
      </c>
      <c r="H14" s="7"/>
      <c r="I14" s="7"/>
      <c r="J14" s="7"/>
      <c r="K14" s="7"/>
      <c r="L14" s="7"/>
      <c r="M14" s="7"/>
      <c r="N14" s="7"/>
      <c r="O14" s="7"/>
    </row>
    <row r="15" spans="1:15">
      <c r="A15" s="14"/>
      <c r="B15" s="15"/>
      <c r="C15" s="15"/>
      <c r="D15" s="15"/>
      <c r="E15" s="15"/>
      <c r="F15" s="5"/>
      <c r="G15" s="7"/>
      <c r="H15" s="7"/>
      <c r="I15" s="7"/>
      <c r="J15" s="7"/>
      <c r="K15" s="7"/>
      <c r="L15" s="7"/>
      <c r="M15" s="7"/>
      <c r="N15" s="7"/>
      <c r="O15" s="7"/>
    </row>
    <row r="16" spans="1:15">
      <c r="A16" s="14" t="s">
        <v>8</v>
      </c>
      <c r="B16" s="16">
        <v>42675</v>
      </c>
      <c r="C16" s="16">
        <v>42522</v>
      </c>
      <c r="D16" s="16">
        <v>41944</v>
      </c>
      <c r="E16" s="16">
        <v>41791</v>
      </c>
      <c r="F16" s="6"/>
      <c r="G16" s="5" t="s">
        <v>15</v>
      </c>
      <c r="H16" s="7"/>
      <c r="I16" s="7"/>
      <c r="J16" s="7"/>
      <c r="K16" s="7"/>
      <c r="L16" s="7"/>
      <c r="M16" s="7"/>
      <c r="N16" s="7"/>
      <c r="O16" s="7"/>
    </row>
    <row r="17" spans="1:15">
      <c r="A17" s="17" t="s">
        <v>14</v>
      </c>
      <c r="B17" s="18">
        <v>3285</v>
      </c>
      <c r="C17" s="18">
        <v>1686</v>
      </c>
      <c r="D17" s="18">
        <v>1652</v>
      </c>
      <c r="E17" s="18">
        <v>930</v>
      </c>
      <c r="F17" s="2"/>
      <c r="G17" s="2" t="s">
        <v>17</v>
      </c>
      <c r="H17" s="7"/>
      <c r="I17" s="7"/>
      <c r="J17" s="7"/>
      <c r="K17" s="7"/>
      <c r="L17" s="7"/>
      <c r="M17" s="7"/>
      <c r="N17" s="7"/>
      <c r="O17" s="7"/>
    </row>
    <row r="18" spans="1:15">
      <c r="A18" s="17" t="s">
        <v>9</v>
      </c>
      <c r="B18" s="18">
        <v>5057</v>
      </c>
      <c r="C18" s="18">
        <v>3965</v>
      </c>
      <c r="D18" s="18">
        <v>3940</v>
      </c>
      <c r="E18" s="18">
        <v>2986</v>
      </c>
      <c r="F18" s="2"/>
      <c r="G18" s="2" t="s">
        <v>16</v>
      </c>
      <c r="H18" s="7"/>
      <c r="I18" s="7"/>
      <c r="J18" s="7"/>
      <c r="K18" s="7"/>
      <c r="L18" s="7"/>
      <c r="M18" s="7"/>
      <c r="N18" s="7"/>
      <c r="O18" s="7"/>
    </row>
    <row r="19" spans="1:15">
      <c r="A19" s="17" t="s">
        <v>10</v>
      </c>
      <c r="B19" s="18">
        <v>8342</v>
      </c>
      <c r="C19" s="18">
        <v>5651</v>
      </c>
      <c r="D19" s="18">
        <v>5592</v>
      </c>
      <c r="E19" s="18">
        <v>3916</v>
      </c>
      <c r="F19" s="2"/>
      <c r="G19" s="2" t="s">
        <v>18</v>
      </c>
      <c r="H19" s="7"/>
      <c r="I19" s="7"/>
      <c r="J19" s="7"/>
      <c r="K19" s="7"/>
      <c r="L19" s="7"/>
      <c r="M19" s="7"/>
      <c r="N19" s="7"/>
      <c r="O19" s="7"/>
    </row>
    <row r="20" spans="1:15">
      <c r="A20" s="18"/>
      <c r="B20" s="18"/>
      <c r="C20" s="18"/>
      <c r="D20" s="18"/>
      <c r="E20" s="18"/>
      <c r="F20" s="2"/>
      <c r="G20" s="7"/>
      <c r="H20" s="7"/>
      <c r="I20" s="7"/>
      <c r="J20" s="7"/>
      <c r="K20" s="7"/>
      <c r="L20" s="7"/>
      <c r="M20" s="7"/>
      <c r="N20" s="7"/>
      <c r="O20" s="7"/>
    </row>
    <row r="21" spans="1:15">
      <c r="A21" s="14" t="s">
        <v>39</v>
      </c>
      <c r="B21" s="32">
        <v>2</v>
      </c>
      <c r="C21" s="32"/>
      <c r="D21" s="32"/>
      <c r="E21" s="32"/>
      <c r="F21" s="22">
        <f>B4/50000</f>
        <v>0.20333999999999999</v>
      </c>
      <c r="G21" s="2" t="s">
        <v>80</v>
      </c>
      <c r="H21" s="7"/>
      <c r="I21" s="7"/>
      <c r="J21" s="7"/>
      <c r="K21" s="7"/>
      <c r="L21" s="7"/>
      <c r="M21" s="7"/>
      <c r="N21" s="7"/>
      <c r="O21" s="7"/>
    </row>
    <row r="22" spans="1:15">
      <c r="A22" s="14" t="s">
        <v>40</v>
      </c>
      <c r="B22" s="32">
        <v>2</v>
      </c>
      <c r="C22" s="33"/>
      <c r="D22" s="33"/>
      <c r="E22" s="33"/>
      <c r="F22" s="22">
        <f>B4/10000</f>
        <v>1.0166999999999999</v>
      </c>
      <c r="G22" s="2" t="s">
        <v>45</v>
      </c>
      <c r="H22" s="7"/>
      <c r="I22" s="7"/>
      <c r="J22" s="7"/>
      <c r="K22" s="7"/>
      <c r="L22" s="7"/>
      <c r="M22" s="7"/>
      <c r="N22" s="7"/>
      <c r="O22" s="7"/>
    </row>
    <row r="23" spans="1:15">
      <c r="A23" s="14" t="s">
        <v>41</v>
      </c>
      <c r="B23" s="32">
        <v>2</v>
      </c>
      <c r="C23" s="32"/>
      <c r="D23" s="32"/>
      <c r="E23" s="32"/>
      <c r="F23" s="22">
        <f>B4/15000</f>
        <v>0.67779999999999996</v>
      </c>
      <c r="G23" s="2" t="s">
        <v>78</v>
      </c>
      <c r="H23" s="7"/>
      <c r="I23" s="7"/>
      <c r="J23" s="7"/>
      <c r="K23" s="7"/>
      <c r="L23" s="7"/>
      <c r="M23" s="7"/>
      <c r="N23" s="7"/>
      <c r="O23" s="7"/>
    </row>
    <row r="24" spans="1:15">
      <c r="A24" s="18"/>
      <c r="B24" s="18"/>
      <c r="C24" s="18"/>
      <c r="D24" s="18"/>
      <c r="E24" s="18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</sheetData>
  <mergeCells count="16">
    <mergeCell ref="B23:E23"/>
    <mergeCell ref="B12:E12"/>
    <mergeCell ref="B13:E13"/>
    <mergeCell ref="B14:E14"/>
    <mergeCell ref="B21:E21"/>
    <mergeCell ref="B22:E22"/>
    <mergeCell ref="B8:E8"/>
    <mergeCell ref="B9:E9"/>
    <mergeCell ref="B10:E10"/>
    <mergeCell ref="B11:E11"/>
    <mergeCell ref="A1:C1"/>
    <mergeCell ref="B3:E3"/>
    <mergeCell ref="B4:E4"/>
    <mergeCell ref="B5:E5"/>
    <mergeCell ref="B6:E6"/>
    <mergeCell ref="B7:E7"/>
  </mergeCells>
  <hyperlinks>
    <hyperlink ref="G3" r:id="rId1"/>
    <hyperlink ref="G8" r:id="rId2"/>
    <hyperlink ref="G9" r:id="rId3"/>
    <hyperlink ref="G13" r:id="rId4"/>
    <hyperlink ref="G14" r:id="rId5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A5" sqref="A5:A6"/>
    </sheetView>
  </sheetViews>
  <sheetFormatPr baseColWidth="10" defaultColWidth="8.83203125" defaultRowHeight="14" x14ac:dyDescent="0"/>
  <cols>
    <col min="1" max="1" width="55.1640625" customWidth="1"/>
    <col min="2" max="5" width="8.6640625" customWidth="1"/>
    <col min="6" max="6" width="10.6640625" customWidth="1"/>
  </cols>
  <sheetData>
    <row r="1" spans="1:15" ht="22">
      <c r="A1" s="27" t="s">
        <v>48</v>
      </c>
      <c r="B1" s="28"/>
      <c r="C1" s="28"/>
      <c r="D1" s="12"/>
      <c r="E1" s="12"/>
      <c r="F1" s="1"/>
      <c r="G1" s="7"/>
      <c r="H1" s="7"/>
      <c r="I1" s="7"/>
      <c r="J1" s="7"/>
      <c r="K1" s="7"/>
      <c r="L1" s="7"/>
      <c r="M1" s="7"/>
      <c r="N1" s="7"/>
      <c r="O1" s="7"/>
    </row>
    <row r="2" spans="1:15" ht="15">
      <c r="A2" s="12"/>
      <c r="B2" s="12"/>
      <c r="C2" s="12"/>
      <c r="D2" s="12"/>
      <c r="E2" s="12"/>
      <c r="F2" s="1"/>
      <c r="G2" s="11" t="s">
        <v>19</v>
      </c>
      <c r="H2" s="7"/>
      <c r="I2" s="7"/>
      <c r="J2" s="7"/>
      <c r="K2" s="7"/>
      <c r="L2" s="7"/>
      <c r="M2" s="7"/>
      <c r="N2" s="7"/>
      <c r="O2" s="7"/>
    </row>
    <row r="3" spans="1:15">
      <c r="A3" s="13" t="s">
        <v>1</v>
      </c>
      <c r="B3" s="29">
        <v>155349</v>
      </c>
      <c r="C3" s="29"/>
      <c r="D3" s="29"/>
      <c r="E3" s="25"/>
      <c r="F3" s="3"/>
      <c r="G3" s="8" t="s">
        <v>13</v>
      </c>
      <c r="H3" s="7"/>
      <c r="I3" s="7"/>
      <c r="J3" s="7"/>
      <c r="K3" s="7"/>
      <c r="L3" s="7"/>
      <c r="M3" s="7"/>
      <c r="N3" s="7"/>
      <c r="O3" s="7"/>
    </row>
    <row r="4" spans="1:15">
      <c r="A4" s="13" t="s">
        <v>2</v>
      </c>
      <c r="B4" s="29">
        <v>58086</v>
      </c>
      <c r="C4" s="29"/>
      <c r="D4" s="29"/>
      <c r="E4" s="25"/>
      <c r="F4" s="3"/>
      <c r="G4" s="7" t="s">
        <v>15</v>
      </c>
      <c r="H4" s="7"/>
      <c r="I4" s="7"/>
      <c r="J4" s="7"/>
      <c r="K4" s="7"/>
      <c r="L4" s="7"/>
      <c r="M4" s="7"/>
      <c r="N4" s="7"/>
      <c r="O4" s="7"/>
    </row>
    <row r="5" spans="1:15">
      <c r="A5" s="23" t="s">
        <v>82</v>
      </c>
      <c r="B5" s="24">
        <v>2</v>
      </c>
      <c r="C5" s="24"/>
      <c r="D5" s="24"/>
      <c r="E5" s="25"/>
      <c r="F5" s="4"/>
      <c r="G5" s="7" t="s">
        <v>13</v>
      </c>
      <c r="H5" s="7"/>
      <c r="I5" s="7"/>
      <c r="J5" s="7"/>
      <c r="K5" s="7"/>
      <c r="L5" s="7"/>
      <c r="M5" s="7"/>
      <c r="N5" s="7"/>
      <c r="O5" s="7"/>
    </row>
    <row r="6" spans="1:15">
      <c r="A6" s="23" t="s">
        <v>83</v>
      </c>
      <c r="B6" s="30">
        <v>29</v>
      </c>
      <c r="C6" s="30"/>
      <c r="D6" s="30"/>
      <c r="E6" s="31"/>
      <c r="F6" s="4"/>
      <c r="G6" s="7" t="s">
        <v>81</v>
      </c>
      <c r="H6" s="7"/>
      <c r="I6" s="7"/>
      <c r="J6" s="7"/>
      <c r="K6" s="7"/>
      <c r="L6" s="7"/>
      <c r="M6" s="7"/>
      <c r="N6" s="7"/>
      <c r="O6" s="7"/>
    </row>
    <row r="7" spans="1:15">
      <c r="A7" s="13" t="s">
        <v>3</v>
      </c>
      <c r="B7" s="24">
        <v>2147</v>
      </c>
      <c r="C7" s="24"/>
      <c r="D7" s="24"/>
      <c r="E7" s="25"/>
      <c r="F7" s="5"/>
      <c r="G7" s="7" t="s">
        <v>13</v>
      </c>
      <c r="H7" s="7"/>
      <c r="I7" s="7"/>
      <c r="J7" s="7"/>
      <c r="K7" s="7"/>
      <c r="L7" s="7"/>
      <c r="M7" s="7"/>
      <c r="N7" s="7"/>
      <c r="O7" s="7"/>
    </row>
    <row r="8" spans="1:15">
      <c r="A8" s="13" t="s">
        <v>36</v>
      </c>
      <c r="B8" s="24" t="s">
        <v>23</v>
      </c>
      <c r="C8" s="24"/>
      <c r="D8" s="24"/>
      <c r="E8" s="25"/>
      <c r="F8" s="5"/>
      <c r="G8" s="8" t="s">
        <v>20</v>
      </c>
      <c r="H8" s="7"/>
      <c r="I8" s="7"/>
      <c r="J8" s="7"/>
      <c r="K8" s="7"/>
      <c r="L8" s="7"/>
      <c r="M8" s="7"/>
      <c r="N8" s="7"/>
      <c r="O8" s="7"/>
    </row>
    <row r="9" spans="1:15">
      <c r="A9" s="13" t="s">
        <v>37</v>
      </c>
      <c r="B9" s="24" t="s">
        <v>23</v>
      </c>
      <c r="C9" s="26"/>
      <c r="D9" s="26"/>
      <c r="E9" s="25"/>
      <c r="F9" s="5"/>
      <c r="G9" s="8" t="s">
        <v>21</v>
      </c>
      <c r="H9" s="7"/>
      <c r="I9" s="7"/>
      <c r="J9" s="7"/>
      <c r="K9" s="7"/>
      <c r="L9" s="7"/>
      <c r="M9" s="7"/>
      <c r="N9" s="7"/>
      <c r="O9" s="7"/>
    </row>
    <row r="10" spans="1:15">
      <c r="A10" s="13" t="s">
        <v>4</v>
      </c>
      <c r="B10" s="24">
        <v>40</v>
      </c>
      <c r="C10" s="24"/>
      <c r="D10" s="24"/>
      <c r="E10" s="25"/>
      <c r="F10" s="5"/>
      <c r="G10" s="7" t="s">
        <v>43</v>
      </c>
      <c r="H10" s="7"/>
      <c r="I10" s="7"/>
      <c r="J10" s="7"/>
      <c r="K10" s="7"/>
      <c r="L10" s="7"/>
      <c r="M10" s="7"/>
      <c r="N10" s="7"/>
      <c r="O10" s="7"/>
    </row>
    <row r="11" spans="1:15">
      <c r="A11" s="13" t="s">
        <v>5</v>
      </c>
      <c r="B11" s="24">
        <v>102</v>
      </c>
      <c r="C11" s="24"/>
      <c r="D11" s="24"/>
      <c r="E11" s="25"/>
      <c r="F11" s="5"/>
      <c r="G11" s="5" t="s">
        <v>15</v>
      </c>
      <c r="H11" s="7"/>
      <c r="I11" s="7"/>
      <c r="J11" s="7"/>
      <c r="K11" s="7"/>
      <c r="L11" s="7"/>
      <c r="M11" s="7"/>
      <c r="N11" s="7"/>
      <c r="O11" s="7"/>
    </row>
    <row r="12" spans="1:15">
      <c r="A12" s="14" t="s">
        <v>6</v>
      </c>
      <c r="B12" s="24">
        <v>21</v>
      </c>
      <c r="C12" s="24"/>
      <c r="D12" s="24"/>
      <c r="E12" s="25"/>
      <c r="F12" s="5"/>
      <c r="G12" s="7" t="s">
        <v>43</v>
      </c>
      <c r="H12" s="7"/>
      <c r="I12" s="7"/>
      <c r="J12" s="7"/>
      <c r="K12" s="7"/>
      <c r="L12" s="7"/>
      <c r="M12" s="7"/>
      <c r="N12" s="7"/>
      <c r="O12" s="7"/>
    </row>
    <row r="13" spans="1:15">
      <c r="A13" s="14" t="s">
        <v>7</v>
      </c>
      <c r="B13" s="24">
        <v>1</v>
      </c>
      <c r="C13" s="24"/>
      <c r="D13" s="24"/>
      <c r="E13" s="25"/>
      <c r="F13" s="5"/>
      <c r="G13" s="8" t="s">
        <v>38</v>
      </c>
      <c r="H13" s="7"/>
      <c r="I13" s="7"/>
      <c r="J13" s="7"/>
      <c r="K13" s="7"/>
      <c r="L13" s="7"/>
      <c r="M13" s="7"/>
      <c r="N13" s="7"/>
      <c r="O13" s="7"/>
    </row>
    <row r="14" spans="1:15">
      <c r="A14" s="14" t="s">
        <v>65</v>
      </c>
      <c r="B14" s="24">
        <v>2</v>
      </c>
      <c r="C14" s="24"/>
      <c r="D14" s="24"/>
      <c r="E14" s="25"/>
      <c r="F14" s="5"/>
      <c r="G14" s="8" t="s">
        <v>38</v>
      </c>
      <c r="H14" s="7"/>
      <c r="I14" s="7"/>
      <c r="J14" s="7"/>
      <c r="K14" s="7"/>
      <c r="L14" s="7"/>
      <c r="M14" s="7"/>
      <c r="N14" s="7"/>
      <c r="O14" s="7"/>
    </row>
    <row r="15" spans="1:15">
      <c r="A15" s="14"/>
      <c r="B15" s="15"/>
      <c r="C15" s="15"/>
      <c r="D15" s="15"/>
      <c r="E15" s="15"/>
      <c r="F15" s="5"/>
      <c r="G15" s="7"/>
      <c r="H15" s="7"/>
      <c r="I15" s="7"/>
      <c r="J15" s="7"/>
      <c r="K15" s="7"/>
      <c r="L15" s="7"/>
      <c r="M15" s="7"/>
      <c r="N15" s="7"/>
      <c r="O15" s="7"/>
    </row>
    <row r="16" spans="1:15">
      <c r="A16" s="14" t="s">
        <v>8</v>
      </c>
      <c r="B16" s="16">
        <v>42675</v>
      </c>
      <c r="C16" s="16">
        <v>42522</v>
      </c>
      <c r="D16" s="16">
        <v>41944</v>
      </c>
      <c r="E16" s="16">
        <v>41791</v>
      </c>
      <c r="F16" s="6"/>
      <c r="G16" s="5" t="s">
        <v>15</v>
      </c>
      <c r="H16" s="7"/>
      <c r="I16" s="7"/>
      <c r="J16" s="7"/>
      <c r="K16" s="7"/>
      <c r="L16" s="7"/>
      <c r="M16" s="7"/>
      <c r="N16" s="7"/>
      <c r="O16" s="7"/>
    </row>
    <row r="17" spans="1:15">
      <c r="A17" s="17" t="s">
        <v>14</v>
      </c>
      <c r="B17" s="18">
        <v>15211</v>
      </c>
      <c r="C17" s="18">
        <v>8278</v>
      </c>
      <c r="D17" s="18">
        <v>8970</v>
      </c>
      <c r="E17" s="18">
        <v>5197</v>
      </c>
      <c r="F17" s="2"/>
      <c r="G17" s="2" t="s">
        <v>17</v>
      </c>
      <c r="H17" s="7"/>
      <c r="I17" s="7"/>
      <c r="J17" s="7"/>
      <c r="K17" s="7"/>
      <c r="L17" s="7"/>
      <c r="M17" s="7"/>
      <c r="N17" s="7"/>
      <c r="O17" s="7"/>
    </row>
    <row r="18" spans="1:15">
      <c r="A18" s="17" t="s">
        <v>9</v>
      </c>
      <c r="B18" s="18">
        <v>28975</v>
      </c>
      <c r="C18" s="18">
        <v>18663</v>
      </c>
      <c r="D18" s="18">
        <v>18400</v>
      </c>
      <c r="E18" s="18">
        <v>14009</v>
      </c>
      <c r="F18" s="2"/>
      <c r="G18" s="2" t="s">
        <v>16</v>
      </c>
      <c r="H18" s="7"/>
      <c r="I18" s="7"/>
      <c r="J18" s="7"/>
      <c r="K18" s="7"/>
      <c r="L18" s="7"/>
      <c r="M18" s="7"/>
      <c r="N18" s="7"/>
      <c r="O18" s="7"/>
    </row>
    <row r="19" spans="1:15">
      <c r="A19" s="17" t="s">
        <v>10</v>
      </c>
      <c r="B19" s="18">
        <v>44186</v>
      </c>
      <c r="C19" s="18">
        <v>26941</v>
      </c>
      <c r="D19" s="18">
        <v>27370</v>
      </c>
      <c r="E19" s="18">
        <v>19206</v>
      </c>
      <c r="F19" s="2"/>
      <c r="G19" s="2" t="s">
        <v>18</v>
      </c>
      <c r="H19" s="7"/>
      <c r="I19" s="7"/>
      <c r="J19" s="7"/>
      <c r="K19" s="7"/>
      <c r="L19" s="7"/>
      <c r="M19" s="7"/>
      <c r="N19" s="7"/>
      <c r="O19" s="7"/>
    </row>
    <row r="20" spans="1:15">
      <c r="A20" s="18"/>
      <c r="B20" s="18"/>
      <c r="C20" s="18"/>
      <c r="D20" s="18"/>
      <c r="E20" s="18"/>
      <c r="F20" s="2"/>
      <c r="G20" s="7"/>
      <c r="H20" s="7"/>
      <c r="I20" s="7"/>
      <c r="J20" s="7"/>
      <c r="K20" s="7"/>
      <c r="L20" s="7"/>
      <c r="M20" s="7"/>
      <c r="N20" s="7"/>
      <c r="O20" s="7"/>
    </row>
    <row r="21" spans="1:15">
      <c r="A21" s="14" t="s">
        <v>39</v>
      </c>
      <c r="B21" s="32">
        <v>2</v>
      </c>
      <c r="C21" s="32"/>
      <c r="D21" s="32"/>
      <c r="E21" s="32"/>
      <c r="F21" s="22">
        <f>B4/50000</f>
        <v>1.1617200000000001</v>
      </c>
      <c r="G21" s="2" t="s">
        <v>44</v>
      </c>
      <c r="H21" s="7"/>
      <c r="I21" s="7"/>
      <c r="J21" s="7"/>
      <c r="K21" s="7"/>
      <c r="L21" s="7"/>
      <c r="M21" s="7"/>
      <c r="N21" s="7"/>
      <c r="O21" s="7"/>
    </row>
    <row r="22" spans="1:15">
      <c r="A22" s="14" t="s">
        <v>40</v>
      </c>
      <c r="B22" s="32">
        <v>6</v>
      </c>
      <c r="C22" s="33"/>
      <c r="D22" s="33"/>
      <c r="E22" s="33"/>
      <c r="F22" s="22">
        <f>B4/10000</f>
        <v>5.8086000000000002</v>
      </c>
      <c r="G22" s="2" t="s">
        <v>45</v>
      </c>
      <c r="H22" s="7"/>
      <c r="I22" s="7"/>
      <c r="J22" s="7"/>
      <c r="K22" s="7"/>
      <c r="L22" s="7"/>
      <c r="M22" s="7"/>
      <c r="N22" s="7"/>
      <c r="O22" s="7"/>
    </row>
    <row r="23" spans="1:15">
      <c r="A23" s="14" t="s">
        <v>41</v>
      </c>
      <c r="B23" s="32">
        <v>4</v>
      </c>
      <c r="C23" s="32"/>
      <c r="D23" s="32"/>
      <c r="E23" s="32"/>
      <c r="F23" s="22">
        <f>B4/15000</f>
        <v>3.8723999999999998</v>
      </c>
      <c r="G23" s="2" t="s">
        <v>78</v>
      </c>
      <c r="H23" s="7"/>
      <c r="I23" s="7"/>
      <c r="J23" s="7"/>
      <c r="K23" s="7"/>
      <c r="L23" s="7"/>
      <c r="M23" s="7"/>
      <c r="N23" s="7"/>
      <c r="O23" s="7"/>
    </row>
    <row r="24" spans="1:15">
      <c r="A24" s="18"/>
      <c r="B24" s="18"/>
      <c r="C24" s="18"/>
      <c r="D24" s="18"/>
      <c r="E24" s="18"/>
      <c r="F24" s="7"/>
      <c r="G24" s="7"/>
      <c r="H24" s="7"/>
      <c r="I24" s="7"/>
      <c r="J24" s="7"/>
      <c r="K24" s="7"/>
      <c r="L24" s="7"/>
      <c r="M24" s="7"/>
      <c r="N24" s="7"/>
      <c r="O24" s="7"/>
    </row>
  </sheetData>
  <mergeCells count="16">
    <mergeCell ref="B23:E23"/>
    <mergeCell ref="B12:E12"/>
    <mergeCell ref="B13:E13"/>
    <mergeCell ref="B14:E14"/>
    <mergeCell ref="B21:E21"/>
    <mergeCell ref="B22:E22"/>
    <mergeCell ref="B11:E11"/>
    <mergeCell ref="A1:C1"/>
    <mergeCell ref="B3:E3"/>
    <mergeCell ref="B4:E4"/>
    <mergeCell ref="B5:E5"/>
    <mergeCell ref="B6:E6"/>
    <mergeCell ref="B7:E7"/>
    <mergeCell ref="B8:E8"/>
    <mergeCell ref="B9:E9"/>
    <mergeCell ref="B10:E10"/>
  </mergeCells>
  <hyperlinks>
    <hyperlink ref="G3" r:id="rId1"/>
    <hyperlink ref="G8" r:id="rId2"/>
    <hyperlink ref="G9" r:id="rId3"/>
    <hyperlink ref="G13" r:id="rId4"/>
    <hyperlink ref="G14" r:id="rId5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5" sqref="A5:A6"/>
    </sheetView>
  </sheetViews>
  <sheetFormatPr baseColWidth="10" defaultColWidth="8.83203125" defaultRowHeight="14" x14ac:dyDescent="0"/>
  <cols>
    <col min="1" max="1" width="55.1640625" style="7" customWidth="1"/>
    <col min="2" max="5" width="8.6640625" style="7" customWidth="1"/>
    <col min="6" max="6" width="10.6640625" style="7" customWidth="1"/>
    <col min="7" max="7" width="53.5" style="7" customWidth="1"/>
    <col min="8" max="16384" width="8.83203125" style="7"/>
  </cols>
  <sheetData>
    <row r="1" spans="1:7" ht="22">
      <c r="A1" s="27" t="s">
        <v>11</v>
      </c>
      <c r="B1" s="28"/>
      <c r="C1" s="28"/>
      <c r="D1" s="12"/>
      <c r="E1" s="12"/>
      <c r="F1" s="1"/>
    </row>
    <row r="2" spans="1:7" ht="15">
      <c r="A2" s="12"/>
      <c r="B2" s="12"/>
      <c r="C2" s="12"/>
      <c r="D2" s="12"/>
      <c r="E2" s="12"/>
      <c r="F2" s="1"/>
      <c r="G2" s="11" t="s">
        <v>19</v>
      </c>
    </row>
    <row r="3" spans="1:7">
      <c r="A3" s="13" t="s">
        <v>1</v>
      </c>
      <c r="B3" s="29">
        <v>142028</v>
      </c>
      <c r="C3" s="29"/>
      <c r="D3" s="29"/>
      <c r="E3" s="25"/>
      <c r="F3" s="3"/>
      <c r="G3" s="8" t="s">
        <v>13</v>
      </c>
    </row>
    <row r="4" spans="1:7">
      <c r="A4" s="13" t="s">
        <v>2</v>
      </c>
      <c r="B4" s="29">
        <v>76833</v>
      </c>
      <c r="C4" s="29"/>
      <c r="D4" s="29"/>
      <c r="E4" s="25"/>
      <c r="F4" s="3"/>
      <c r="G4" s="7" t="s">
        <v>15</v>
      </c>
    </row>
    <row r="5" spans="1:7">
      <c r="A5" s="23" t="s">
        <v>82</v>
      </c>
      <c r="B5" s="24">
        <v>5</v>
      </c>
      <c r="C5" s="24"/>
      <c r="D5" s="24"/>
      <c r="E5" s="25"/>
      <c r="F5" s="4"/>
      <c r="G5" s="7" t="s">
        <v>13</v>
      </c>
    </row>
    <row r="6" spans="1:7">
      <c r="A6" s="23" t="s">
        <v>83</v>
      </c>
      <c r="B6" s="30">
        <v>15</v>
      </c>
      <c r="C6" s="30"/>
      <c r="D6" s="30"/>
      <c r="E6" s="31"/>
      <c r="F6" s="4"/>
      <c r="G6" s="7" t="s">
        <v>81</v>
      </c>
    </row>
    <row r="7" spans="1:7">
      <c r="A7" s="13" t="s">
        <v>3</v>
      </c>
      <c r="B7" s="24">
        <v>797</v>
      </c>
      <c r="C7" s="24"/>
      <c r="D7" s="24"/>
      <c r="E7" s="25"/>
      <c r="F7" s="5"/>
      <c r="G7" s="7" t="s">
        <v>13</v>
      </c>
    </row>
    <row r="8" spans="1:7">
      <c r="A8" s="13" t="s">
        <v>36</v>
      </c>
      <c r="B8" s="24" t="s">
        <v>30</v>
      </c>
      <c r="C8" s="24"/>
      <c r="D8" s="24"/>
      <c r="E8" s="25"/>
      <c r="F8" s="5"/>
      <c r="G8" s="8" t="s">
        <v>20</v>
      </c>
    </row>
    <row r="9" spans="1:7">
      <c r="A9" s="13" t="s">
        <v>37</v>
      </c>
      <c r="B9" s="24" t="s">
        <v>23</v>
      </c>
      <c r="C9" s="26"/>
      <c r="D9" s="26"/>
      <c r="E9" s="25"/>
      <c r="F9" s="5"/>
      <c r="G9" s="8" t="s">
        <v>21</v>
      </c>
    </row>
    <row r="10" spans="1:7">
      <c r="A10" s="13"/>
      <c r="B10" s="24" t="s">
        <v>31</v>
      </c>
      <c r="C10" s="26"/>
      <c r="D10" s="26"/>
      <c r="E10" s="25"/>
      <c r="F10" s="5"/>
      <c r="G10" s="8" t="s">
        <v>21</v>
      </c>
    </row>
    <row r="11" spans="1:7">
      <c r="A11" s="13"/>
      <c r="B11" s="24" t="s">
        <v>32</v>
      </c>
      <c r="C11" s="26"/>
      <c r="D11" s="26"/>
      <c r="E11" s="25"/>
      <c r="F11" s="5"/>
      <c r="G11" s="8" t="s">
        <v>21</v>
      </c>
    </row>
    <row r="12" spans="1:7">
      <c r="A12" s="13" t="s">
        <v>4</v>
      </c>
      <c r="B12" s="24">
        <v>11</v>
      </c>
      <c r="C12" s="24"/>
      <c r="D12" s="24"/>
      <c r="E12" s="25"/>
      <c r="F12" s="5"/>
      <c r="G12" s="7" t="s">
        <v>43</v>
      </c>
    </row>
    <row r="13" spans="1:7">
      <c r="A13" s="13" t="s">
        <v>5</v>
      </c>
      <c r="B13" s="24">
        <v>167</v>
      </c>
      <c r="C13" s="24"/>
      <c r="D13" s="24"/>
      <c r="E13" s="25"/>
      <c r="F13" s="5"/>
      <c r="G13" s="5" t="s">
        <v>15</v>
      </c>
    </row>
    <row r="14" spans="1:7">
      <c r="A14" s="14" t="s">
        <v>6</v>
      </c>
      <c r="B14" s="24">
        <v>156</v>
      </c>
      <c r="C14" s="24"/>
      <c r="D14" s="24"/>
      <c r="E14" s="25"/>
      <c r="F14" s="5"/>
      <c r="G14" s="7" t="s">
        <v>43</v>
      </c>
    </row>
    <row r="15" spans="1:7">
      <c r="A15" s="14" t="s">
        <v>7</v>
      </c>
      <c r="B15" s="24">
        <v>1</v>
      </c>
      <c r="C15" s="24"/>
      <c r="D15" s="24"/>
      <c r="E15" s="25"/>
      <c r="F15" s="5"/>
      <c r="G15" s="8" t="s">
        <v>38</v>
      </c>
    </row>
    <row r="16" spans="1:7">
      <c r="A16" s="14" t="s">
        <v>65</v>
      </c>
      <c r="B16" s="24">
        <v>1</v>
      </c>
      <c r="C16" s="24"/>
      <c r="D16" s="24"/>
      <c r="E16" s="25"/>
      <c r="F16" s="5"/>
      <c r="G16" s="8" t="s">
        <v>38</v>
      </c>
    </row>
    <row r="17" spans="1:7">
      <c r="A17" s="14"/>
      <c r="B17" s="15"/>
      <c r="C17" s="15"/>
      <c r="D17" s="15"/>
      <c r="E17" s="15"/>
      <c r="F17" s="5"/>
    </row>
    <row r="18" spans="1:7">
      <c r="A18" s="14" t="s">
        <v>8</v>
      </c>
      <c r="B18" s="16">
        <v>42675</v>
      </c>
      <c r="C18" s="16">
        <v>42522</v>
      </c>
      <c r="D18" s="16">
        <v>41944</v>
      </c>
      <c r="E18" s="16">
        <v>41791</v>
      </c>
      <c r="F18" s="6"/>
      <c r="G18" s="5" t="s">
        <v>15</v>
      </c>
    </row>
    <row r="19" spans="1:7">
      <c r="A19" s="17" t="s">
        <v>14</v>
      </c>
      <c r="B19" s="18">
        <v>4530</v>
      </c>
      <c r="C19" s="18">
        <v>2150</v>
      </c>
      <c r="D19" s="18">
        <v>2397</v>
      </c>
      <c r="E19" s="18">
        <v>1404</v>
      </c>
      <c r="F19" s="2"/>
      <c r="G19" s="2" t="s">
        <v>17</v>
      </c>
    </row>
    <row r="20" spans="1:7">
      <c r="A20" s="17" t="s">
        <v>9</v>
      </c>
      <c r="B20" s="18">
        <v>58725</v>
      </c>
      <c r="C20" s="18">
        <v>41300</v>
      </c>
      <c r="D20" s="18">
        <v>36369</v>
      </c>
      <c r="E20" s="18">
        <v>26775</v>
      </c>
      <c r="F20" s="2"/>
      <c r="G20" s="2" t="s">
        <v>16</v>
      </c>
    </row>
    <row r="21" spans="1:7">
      <c r="A21" s="17" t="s">
        <v>10</v>
      </c>
      <c r="B21" s="18">
        <v>63255</v>
      </c>
      <c r="C21" s="18">
        <v>43450</v>
      </c>
      <c r="D21" s="18">
        <v>38766</v>
      </c>
      <c r="E21" s="18">
        <v>28179</v>
      </c>
      <c r="F21" s="2"/>
      <c r="G21" s="2" t="s">
        <v>18</v>
      </c>
    </row>
    <row r="22" spans="1:7">
      <c r="A22" s="18"/>
      <c r="B22" s="18"/>
      <c r="C22" s="18"/>
      <c r="D22" s="18"/>
      <c r="E22" s="18"/>
      <c r="F22" s="2"/>
    </row>
    <row r="23" spans="1:7">
      <c r="A23" s="14" t="s">
        <v>39</v>
      </c>
      <c r="B23" s="32">
        <v>2</v>
      </c>
      <c r="C23" s="32"/>
      <c r="D23" s="32"/>
      <c r="E23" s="32"/>
      <c r="F23" s="22">
        <f>B4/50000</f>
        <v>1.5366599999999999</v>
      </c>
      <c r="G23" s="2" t="s">
        <v>44</v>
      </c>
    </row>
    <row r="24" spans="1:7">
      <c r="A24" s="14" t="s">
        <v>40</v>
      </c>
      <c r="B24" s="32">
        <v>8</v>
      </c>
      <c r="C24" s="33"/>
      <c r="D24" s="33"/>
      <c r="E24" s="33"/>
      <c r="F24" s="22">
        <f>B4/10000</f>
        <v>7.6833</v>
      </c>
      <c r="G24" s="2" t="s">
        <v>45</v>
      </c>
    </row>
    <row r="25" spans="1:7">
      <c r="A25" s="14" t="s">
        <v>41</v>
      </c>
      <c r="B25" s="32">
        <v>6</v>
      </c>
      <c r="C25" s="32"/>
      <c r="D25" s="32"/>
      <c r="E25" s="32"/>
      <c r="F25" s="22">
        <f>B4/15000</f>
        <v>5.1222000000000003</v>
      </c>
      <c r="G25" s="2" t="s">
        <v>78</v>
      </c>
    </row>
    <row r="26" spans="1:7">
      <c r="A26" s="18"/>
      <c r="B26" s="18"/>
      <c r="C26" s="18"/>
      <c r="D26" s="18"/>
      <c r="E26" s="18"/>
    </row>
  </sheetData>
  <mergeCells count="18">
    <mergeCell ref="A1:C1"/>
    <mergeCell ref="B8:E8"/>
    <mergeCell ref="B9:E9"/>
    <mergeCell ref="B10:E10"/>
    <mergeCell ref="B11:E11"/>
    <mergeCell ref="B3:E3"/>
    <mergeCell ref="B4:E4"/>
    <mergeCell ref="B5:E5"/>
    <mergeCell ref="B6:E6"/>
    <mergeCell ref="B7:E7"/>
    <mergeCell ref="B23:E23"/>
    <mergeCell ref="B25:E25"/>
    <mergeCell ref="B24:E24"/>
    <mergeCell ref="B12:E12"/>
    <mergeCell ref="B13:E13"/>
    <mergeCell ref="B14:E14"/>
    <mergeCell ref="B15:E15"/>
    <mergeCell ref="B16:E16"/>
  </mergeCells>
  <hyperlinks>
    <hyperlink ref="G3" r:id="rId1"/>
    <hyperlink ref="G8" r:id="rId2"/>
    <hyperlink ref="G9" r:id="rId3"/>
    <hyperlink ref="G15" r:id="rId4"/>
    <hyperlink ref="G16" r:id="rId5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B8" sqref="B8:E8"/>
    </sheetView>
  </sheetViews>
  <sheetFormatPr baseColWidth="10" defaultColWidth="8.83203125" defaultRowHeight="14" x14ac:dyDescent="0"/>
  <cols>
    <col min="1" max="1" width="55.1640625" customWidth="1"/>
    <col min="2" max="5" width="8.6640625" customWidth="1"/>
    <col min="6" max="6" width="10.6640625" customWidth="1"/>
  </cols>
  <sheetData>
    <row r="1" spans="1:14" ht="22">
      <c r="A1" s="27" t="s">
        <v>49</v>
      </c>
      <c r="B1" s="28"/>
      <c r="C1" s="28"/>
      <c r="D1" s="12"/>
      <c r="E1" s="12"/>
      <c r="F1" s="1"/>
      <c r="G1" s="7"/>
      <c r="H1" s="7"/>
      <c r="I1" s="7"/>
      <c r="J1" s="7"/>
      <c r="K1" s="7"/>
      <c r="L1" s="7"/>
      <c r="M1" s="7"/>
      <c r="N1" s="7"/>
    </row>
    <row r="2" spans="1:14" ht="15">
      <c r="A2" s="12"/>
      <c r="B2" s="12"/>
      <c r="C2" s="12"/>
      <c r="D2" s="12"/>
      <c r="E2" s="12"/>
      <c r="F2" s="1"/>
      <c r="G2" s="11" t="s">
        <v>19</v>
      </c>
      <c r="H2" s="7"/>
      <c r="I2" s="7"/>
      <c r="J2" s="7"/>
      <c r="K2" s="7"/>
      <c r="L2" s="7"/>
      <c r="M2" s="7"/>
      <c r="N2" s="7"/>
    </row>
    <row r="3" spans="1:14">
      <c r="A3" s="13" t="s">
        <v>1</v>
      </c>
      <c r="B3" s="29">
        <v>98095</v>
      </c>
      <c r="C3" s="29"/>
      <c r="D3" s="29"/>
      <c r="E3" s="25"/>
      <c r="F3" s="3"/>
      <c r="G3" s="8" t="s">
        <v>13</v>
      </c>
      <c r="H3" s="7"/>
      <c r="I3" s="7"/>
      <c r="J3" s="7"/>
      <c r="K3" s="7"/>
      <c r="L3" s="7"/>
      <c r="M3" s="7"/>
      <c r="N3" s="7"/>
    </row>
    <row r="4" spans="1:14">
      <c r="A4" s="13" t="s">
        <v>2</v>
      </c>
      <c r="B4" s="29">
        <v>68829</v>
      </c>
      <c r="C4" s="29"/>
      <c r="D4" s="29"/>
      <c r="E4" s="25"/>
      <c r="F4" s="3"/>
      <c r="G4" s="7" t="s">
        <v>15</v>
      </c>
      <c r="H4" s="7"/>
      <c r="I4" s="7"/>
      <c r="J4" s="7"/>
      <c r="K4" s="7"/>
      <c r="L4" s="7"/>
      <c r="M4" s="7"/>
      <c r="N4" s="7"/>
    </row>
    <row r="5" spans="1:14">
      <c r="A5" s="23" t="s">
        <v>82</v>
      </c>
      <c r="B5" s="24">
        <v>3</v>
      </c>
      <c r="C5" s="24"/>
      <c r="D5" s="24"/>
      <c r="E5" s="25"/>
      <c r="F5" s="4"/>
      <c r="G5" s="7" t="s">
        <v>13</v>
      </c>
      <c r="H5" s="7"/>
      <c r="I5" s="7"/>
      <c r="J5" s="7"/>
      <c r="K5" s="7"/>
      <c r="L5" s="7"/>
      <c r="M5" s="7"/>
      <c r="N5" s="7"/>
    </row>
    <row r="6" spans="1:14">
      <c r="A6" s="23" t="s">
        <v>83</v>
      </c>
      <c r="B6" s="30">
        <v>38</v>
      </c>
      <c r="C6" s="30"/>
      <c r="D6" s="30"/>
      <c r="E6" s="31"/>
      <c r="F6" s="4"/>
      <c r="G6" s="7" t="s">
        <v>81</v>
      </c>
      <c r="H6" s="7"/>
      <c r="I6" s="7"/>
      <c r="J6" s="7"/>
      <c r="K6" s="7"/>
      <c r="L6" s="7"/>
      <c r="M6" s="7"/>
      <c r="N6" s="7"/>
    </row>
    <row r="7" spans="1:14">
      <c r="A7" s="13" t="s">
        <v>3</v>
      </c>
      <c r="B7" s="24">
        <v>992</v>
      </c>
      <c r="C7" s="24"/>
      <c r="D7" s="24"/>
      <c r="E7" s="25"/>
      <c r="F7" s="5"/>
      <c r="G7" s="7" t="s">
        <v>13</v>
      </c>
      <c r="H7" s="7"/>
      <c r="I7" s="7"/>
      <c r="J7" s="7"/>
      <c r="K7" s="7"/>
      <c r="L7" s="7"/>
      <c r="M7" s="7"/>
      <c r="N7" s="7"/>
    </row>
    <row r="8" spans="1:14">
      <c r="A8" s="13" t="s">
        <v>36</v>
      </c>
      <c r="B8" s="24" t="s">
        <v>30</v>
      </c>
      <c r="C8" s="24"/>
      <c r="D8" s="24"/>
      <c r="E8" s="25"/>
      <c r="F8" s="5"/>
      <c r="G8" s="8" t="s">
        <v>20</v>
      </c>
      <c r="H8" s="7"/>
      <c r="I8" s="7"/>
      <c r="J8" s="7"/>
      <c r="K8" s="7"/>
      <c r="L8" s="7"/>
      <c r="M8" s="7"/>
      <c r="N8" s="7"/>
    </row>
    <row r="9" spans="1:14">
      <c r="A9" s="13" t="s">
        <v>37</v>
      </c>
      <c r="B9" s="24" t="s">
        <v>59</v>
      </c>
      <c r="C9" s="26"/>
      <c r="D9" s="26"/>
      <c r="E9" s="25"/>
      <c r="F9" s="5"/>
      <c r="G9" s="8" t="s">
        <v>21</v>
      </c>
      <c r="H9" s="7"/>
      <c r="I9" s="7"/>
      <c r="J9" s="7"/>
      <c r="K9" s="7"/>
      <c r="L9" s="7"/>
      <c r="M9" s="7"/>
      <c r="N9" s="7"/>
    </row>
    <row r="10" spans="1:14">
      <c r="A10" s="13" t="s">
        <v>4</v>
      </c>
      <c r="B10" s="24">
        <v>35</v>
      </c>
      <c r="C10" s="24"/>
      <c r="D10" s="24"/>
      <c r="E10" s="25"/>
      <c r="F10" s="5"/>
      <c r="G10" s="7" t="s">
        <v>43</v>
      </c>
      <c r="H10" s="7"/>
      <c r="I10" s="7"/>
      <c r="J10" s="7"/>
      <c r="K10" s="7"/>
      <c r="L10" s="7"/>
      <c r="M10" s="7"/>
      <c r="N10" s="7"/>
    </row>
    <row r="11" spans="1:14">
      <c r="A11" s="13" t="s">
        <v>5</v>
      </c>
      <c r="B11" s="24">
        <v>82</v>
      </c>
      <c r="C11" s="24"/>
      <c r="D11" s="24"/>
      <c r="E11" s="25"/>
      <c r="F11" s="5"/>
      <c r="G11" s="5" t="s">
        <v>15</v>
      </c>
      <c r="H11" s="7"/>
      <c r="I11" s="7"/>
      <c r="J11" s="7"/>
      <c r="K11" s="7"/>
      <c r="L11" s="7"/>
      <c r="M11" s="7"/>
      <c r="N11" s="7"/>
    </row>
    <row r="12" spans="1:14">
      <c r="A12" s="14" t="s">
        <v>6</v>
      </c>
      <c r="B12" s="24">
        <v>35</v>
      </c>
      <c r="C12" s="24"/>
      <c r="D12" s="24"/>
      <c r="E12" s="25"/>
      <c r="F12" s="5"/>
      <c r="G12" s="7" t="s">
        <v>43</v>
      </c>
      <c r="H12" s="7"/>
      <c r="I12" s="7"/>
      <c r="J12" s="7"/>
      <c r="K12" s="7"/>
      <c r="L12" s="7"/>
      <c r="M12" s="7"/>
      <c r="N12" s="7"/>
    </row>
    <row r="13" spans="1:14">
      <c r="A13" s="14" t="s">
        <v>7</v>
      </c>
      <c r="B13" s="24">
        <v>2</v>
      </c>
      <c r="C13" s="24"/>
      <c r="D13" s="24"/>
      <c r="E13" s="25"/>
      <c r="F13" s="5"/>
      <c r="G13" s="8" t="s">
        <v>38</v>
      </c>
      <c r="H13" s="7"/>
      <c r="I13" s="7"/>
      <c r="J13" s="7"/>
      <c r="K13" s="7"/>
      <c r="L13" s="7"/>
      <c r="M13" s="7"/>
      <c r="N13" s="7"/>
    </row>
    <row r="14" spans="1:14">
      <c r="A14" s="14" t="s">
        <v>65</v>
      </c>
      <c r="B14" s="24">
        <v>2</v>
      </c>
      <c r="C14" s="24"/>
      <c r="D14" s="24"/>
      <c r="E14" s="25"/>
      <c r="F14" s="5"/>
      <c r="G14" s="8" t="s">
        <v>38</v>
      </c>
      <c r="H14" s="7"/>
      <c r="I14" s="7"/>
      <c r="J14" s="7"/>
      <c r="K14" s="7"/>
      <c r="L14" s="7"/>
      <c r="M14" s="7"/>
      <c r="N14" s="7"/>
    </row>
    <row r="15" spans="1:14">
      <c r="A15" s="14"/>
      <c r="B15" s="15"/>
      <c r="C15" s="15"/>
      <c r="D15" s="15"/>
      <c r="E15" s="15"/>
      <c r="F15" s="5"/>
      <c r="G15" s="7"/>
      <c r="H15" s="7"/>
      <c r="I15" s="7"/>
      <c r="J15" s="7"/>
      <c r="K15" s="7"/>
      <c r="L15" s="7"/>
      <c r="M15" s="7"/>
      <c r="N15" s="7"/>
    </row>
    <row r="16" spans="1:14">
      <c r="A16" s="14" t="s">
        <v>8</v>
      </c>
      <c r="B16" s="16">
        <v>42675</v>
      </c>
      <c r="C16" s="16">
        <v>42522</v>
      </c>
      <c r="D16" s="16">
        <v>41944</v>
      </c>
      <c r="E16" s="16">
        <v>41791</v>
      </c>
      <c r="F16" s="6"/>
      <c r="G16" s="5" t="s">
        <v>15</v>
      </c>
      <c r="H16" s="7"/>
      <c r="I16" s="7"/>
      <c r="J16" s="7"/>
      <c r="K16" s="7"/>
      <c r="L16" s="7"/>
      <c r="M16" s="7"/>
      <c r="N16" s="7"/>
    </row>
    <row r="17" spans="1:14">
      <c r="A17" s="17" t="s">
        <v>14</v>
      </c>
      <c r="B17" s="18">
        <v>12543</v>
      </c>
      <c r="C17" s="18">
        <v>10572</v>
      </c>
      <c r="D17" s="18">
        <v>9383</v>
      </c>
      <c r="E17" s="18">
        <v>5270</v>
      </c>
      <c r="F17" s="2"/>
      <c r="G17" s="2" t="s">
        <v>17</v>
      </c>
      <c r="H17" s="7"/>
      <c r="I17" s="7"/>
      <c r="J17" s="7"/>
      <c r="K17" s="7"/>
      <c r="L17" s="7"/>
      <c r="M17" s="7"/>
      <c r="N17" s="7"/>
    </row>
    <row r="18" spans="1:14">
      <c r="A18" s="17" t="s">
        <v>9</v>
      </c>
      <c r="B18" s="18">
        <v>44257</v>
      </c>
      <c r="C18" s="18">
        <v>34595</v>
      </c>
      <c r="D18" s="18">
        <v>30246</v>
      </c>
      <c r="E18" s="18">
        <v>22326</v>
      </c>
      <c r="F18" s="2"/>
      <c r="G18" s="2" t="s">
        <v>16</v>
      </c>
      <c r="H18" s="7"/>
      <c r="I18" s="7"/>
      <c r="J18" s="7"/>
      <c r="K18" s="7"/>
      <c r="L18" s="7"/>
      <c r="M18" s="7"/>
      <c r="N18" s="7"/>
    </row>
    <row r="19" spans="1:14">
      <c r="A19" s="17" t="s">
        <v>10</v>
      </c>
      <c r="B19" s="18">
        <v>56800</v>
      </c>
      <c r="C19" s="18">
        <v>45167</v>
      </c>
      <c r="D19" s="18">
        <v>39629</v>
      </c>
      <c r="E19" s="18">
        <v>27596</v>
      </c>
      <c r="F19" s="2"/>
      <c r="G19" s="2" t="s">
        <v>18</v>
      </c>
      <c r="H19" s="7"/>
      <c r="I19" s="7"/>
      <c r="J19" s="7"/>
      <c r="K19" s="7"/>
      <c r="L19" s="7"/>
      <c r="M19" s="7"/>
      <c r="N19" s="7"/>
    </row>
    <row r="20" spans="1:14">
      <c r="A20" s="18"/>
      <c r="B20" s="18"/>
      <c r="C20" s="18"/>
      <c r="D20" s="18"/>
      <c r="E20" s="18"/>
      <c r="F20" s="2"/>
      <c r="G20" s="7"/>
      <c r="H20" s="7"/>
      <c r="I20" s="7"/>
      <c r="J20" s="7"/>
      <c r="K20" s="7"/>
      <c r="L20" s="7"/>
      <c r="M20" s="7"/>
      <c r="N20" s="7"/>
    </row>
    <row r="21" spans="1:14">
      <c r="A21" s="14" t="s">
        <v>39</v>
      </c>
      <c r="B21" s="32">
        <v>2</v>
      </c>
      <c r="C21" s="32"/>
      <c r="D21" s="32"/>
      <c r="E21" s="32"/>
      <c r="F21" s="22">
        <f>B4/50000</f>
        <v>1.3765799999999999</v>
      </c>
      <c r="G21" s="2" t="s">
        <v>44</v>
      </c>
      <c r="H21" s="7"/>
      <c r="I21" s="7"/>
      <c r="J21" s="7"/>
      <c r="K21" s="7"/>
      <c r="L21" s="7"/>
      <c r="M21" s="7"/>
      <c r="N21" s="7"/>
    </row>
    <row r="22" spans="1:14">
      <c r="A22" s="14" t="s">
        <v>40</v>
      </c>
      <c r="B22" s="32">
        <v>7</v>
      </c>
      <c r="C22" s="33"/>
      <c r="D22" s="33"/>
      <c r="E22" s="33"/>
      <c r="F22" s="22">
        <f>B4/10000</f>
        <v>6.8829000000000002</v>
      </c>
      <c r="G22" s="2" t="s">
        <v>45</v>
      </c>
      <c r="H22" s="7"/>
      <c r="I22" s="7"/>
      <c r="J22" s="7"/>
      <c r="K22" s="7"/>
      <c r="L22" s="7"/>
      <c r="M22" s="7"/>
      <c r="N22" s="7"/>
    </row>
    <row r="23" spans="1:14">
      <c r="A23" s="14" t="s">
        <v>41</v>
      </c>
      <c r="B23" s="32">
        <v>5</v>
      </c>
      <c r="C23" s="32"/>
      <c r="D23" s="32"/>
      <c r="E23" s="32"/>
      <c r="F23" s="22">
        <f>B4/15000</f>
        <v>4.5885999999999996</v>
      </c>
      <c r="G23" s="2" t="s">
        <v>78</v>
      </c>
      <c r="H23" s="7"/>
      <c r="I23" s="7"/>
      <c r="J23" s="7"/>
      <c r="K23" s="7"/>
      <c r="L23" s="7"/>
      <c r="M23" s="7"/>
      <c r="N23" s="7"/>
    </row>
    <row r="24" spans="1:14">
      <c r="A24" s="18"/>
      <c r="B24" s="18"/>
      <c r="C24" s="18"/>
      <c r="D24" s="18"/>
      <c r="E24" s="18"/>
      <c r="F24" s="7"/>
      <c r="G24" s="7"/>
      <c r="H24" s="7"/>
      <c r="I24" s="7"/>
      <c r="J24" s="7"/>
      <c r="K24" s="7"/>
      <c r="L24" s="7"/>
      <c r="M24" s="7"/>
      <c r="N24" s="7"/>
    </row>
    <row r="25" spans="1:1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</sheetData>
  <mergeCells count="16">
    <mergeCell ref="B23:E23"/>
    <mergeCell ref="B12:E12"/>
    <mergeCell ref="B13:E13"/>
    <mergeCell ref="B14:E14"/>
    <mergeCell ref="B21:E21"/>
    <mergeCell ref="B22:E22"/>
    <mergeCell ref="B11:E11"/>
    <mergeCell ref="A1:C1"/>
    <mergeCell ref="B3:E3"/>
    <mergeCell ref="B4:E4"/>
    <mergeCell ref="B5:E5"/>
    <mergeCell ref="B6:E6"/>
    <mergeCell ref="B7:E7"/>
    <mergeCell ref="B8:E8"/>
    <mergeCell ref="B9:E9"/>
    <mergeCell ref="B10:E10"/>
  </mergeCells>
  <hyperlinks>
    <hyperlink ref="G3" r:id="rId1"/>
    <hyperlink ref="G8" r:id="rId2"/>
    <hyperlink ref="G9" r:id="rId3"/>
    <hyperlink ref="G13" r:id="rId4"/>
    <hyperlink ref="G14" r:id="rId5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5" sqref="A5:A6"/>
    </sheetView>
  </sheetViews>
  <sheetFormatPr baseColWidth="10" defaultColWidth="8.83203125" defaultRowHeight="14" x14ac:dyDescent="0"/>
  <cols>
    <col min="1" max="1" width="55.5" style="2" customWidth="1"/>
    <col min="2" max="5" width="8.6640625" style="2" customWidth="1"/>
    <col min="6" max="6" width="10.6640625" style="2" customWidth="1"/>
    <col min="7" max="7" width="49.33203125" style="2" customWidth="1"/>
    <col min="8" max="8" width="9.1640625" style="2" customWidth="1"/>
    <col min="9" max="16384" width="8.83203125" style="2"/>
  </cols>
  <sheetData>
    <row r="1" spans="1:8" ht="22">
      <c r="A1" s="27" t="s">
        <v>0</v>
      </c>
      <c r="B1" s="28"/>
      <c r="C1" s="28"/>
      <c r="D1" s="12"/>
      <c r="E1" s="12"/>
      <c r="F1" s="1"/>
      <c r="G1" s="1"/>
      <c r="H1" s="1"/>
    </row>
    <row r="2" spans="1:8" ht="15">
      <c r="A2" s="12"/>
      <c r="B2" s="12"/>
      <c r="C2" s="12"/>
      <c r="D2" s="12"/>
      <c r="E2" s="12"/>
      <c r="F2" s="1"/>
      <c r="G2" s="11" t="s">
        <v>19</v>
      </c>
      <c r="H2" s="1"/>
    </row>
    <row r="3" spans="1:8">
      <c r="A3" s="13" t="s">
        <v>1</v>
      </c>
      <c r="B3" s="29">
        <v>3183011</v>
      </c>
      <c r="C3" s="29"/>
      <c r="D3" s="29"/>
      <c r="E3" s="25"/>
      <c r="F3" s="3"/>
      <c r="G3" s="9" t="s">
        <v>13</v>
      </c>
    </row>
    <row r="4" spans="1:8">
      <c r="A4" s="13" t="s">
        <v>2</v>
      </c>
      <c r="B4" s="29">
        <v>1535691</v>
      </c>
      <c r="C4" s="29"/>
      <c r="D4" s="29"/>
      <c r="E4" s="25"/>
      <c r="F4" s="3"/>
      <c r="G4" s="3" t="s">
        <v>15</v>
      </c>
    </row>
    <row r="5" spans="1:8">
      <c r="A5" s="23" t="s">
        <v>82</v>
      </c>
      <c r="B5" s="24">
        <v>34</v>
      </c>
      <c r="C5" s="24"/>
      <c r="D5" s="24"/>
      <c r="E5" s="34"/>
      <c r="F5" s="4"/>
      <c r="G5" s="4" t="s">
        <v>13</v>
      </c>
      <c r="H5" s="5"/>
    </row>
    <row r="6" spans="1:8">
      <c r="A6" s="23" t="s">
        <v>83</v>
      </c>
      <c r="B6" s="24">
        <v>27</v>
      </c>
      <c r="C6" s="24"/>
      <c r="D6" s="24"/>
      <c r="E6" s="34"/>
      <c r="F6" s="4"/>
      <c r="G6" s="7" t="s">
        <v>81</v>
      </c>
      <c r="H6" s="5"/>
    </row>
    <row r="7" spans="1:8">
      <c r="A7" s="13" t="s">
        <v>3</v>
      </c>
      <c r="B7" s="24">
        <v>785</v>
      </c>
      <c r="C7" s="24"/>
      <c r="D7" s="24"/>
      <c r="E7" s="34"/>
      <c r="F7" s="5"/>
      <c r="G7" s="5" t="s">
        <v>13</v>
      </c>
      <c r="H7" s="5"/>
    </row>
    <row r="8" spans="1:8">
      <c r="A8" s="13" t="s">
        <v>36</v>
      </c>
      <c r="B8" s="24" t="s">
        <v>22</v>
      </c>
      <c r="C8" s="24"/>
      <c r="D8" s="24"/>
      <c r="E8" s="34"/>
      <c r="F8" s="5"/>
      <c r="G8" s="10" t="s">
        <v>20</v>
      </c>
      <c r="H8" s="5"/>
    </row>
    <row r="9" spans="1:8">
      <c r="A9" s="13"/>
      <c r="B9" s="24" t="s">
        <v>23</v>
      </c>
      <c r="C9" s="26"/>
      <c r="D9" s="26"/>
      <c r="E9" s="34"/>
      <c r="F9" s="5"/>
      <c r="G9" s="10" t="s">
        <v>20</v>
      </c>
      <c r="H9" s="5"/>
    </row>
    <row r="10" spans="1:8">
      <c r="A10" s="13"/>
      <c r="B10" s="24" t="s">
        <v>24</v>
      </c>
      <c r="C10" s="26"/>
      <c r="D10" s="26"/>
      <c r="E10" s="34"/>
      <c r="F10" s="5"/>
      <c r="G10" s="10" t="s">
        <v>20</v>
      </c>
      <c r="H10" s="5"/>
    </row>
    <row r="11" spans="1:8">
      <c r="A11" s="13"/>
      <c r="B11" s="24" t="s">
        <v>25</v>
      </c>
      <c r="C11" s="26"/>
      <c r="D11" s="26"/>
      <c r="E11" s="34"/>
      <c r="F11" s="5"/>
      <c r="G11" s="10" t="s">
        <v>20</v>
      </c>
      <c r="H11" s="5"/>
    </row>
    <row r="12" spans="1:8">
      <c r="A12" s="13" t="s">
        <v>37</v>
      </c>
      <c r="B12" s="24" t="s">
        <v>23</v>
      </c>
      <c r="C12" s="26"/>
      <c r="D12" s="26"/>
      <c r="E12" s="34"/>
      <c r="F12" s="5"/>
      <c r="G12" s="10" t="s">
        <v>21</v>
      </c>
      <c r="H12" s="5"/>
    </row>
    <row r="13" spans="1:8">
      <c r="A13" s="13"/>
      <c r="B13" s="24" t="s">
        <v>22</v>
      </c>
      <c r="C13" s="26"/>
      <c r="D13" s="26"/>
      <c r="E13" s="34"/>
      <c r="F13" s="5"/>
      <c r="G13" s="10" t="s">
        <v>21</v>
      </c>
      <c r="H13" s="5"/>
    </row>
    <row r="14" spans="1:8">
      <c r="A14" s="13"/>
      <c r="B14" s="24" t="s">
        <v>26</v>
      </c>
      <c r="C14" s="26"/>
      <c r="D14" s="26"/>
      <c r="E14" s="34"/>
      <c r="F14" s="5"/>
      <c r="G14" s="10" t="s">
        <v>21</v>
      </c>
      <c r="H14" s="5"/>
    </row>
    <row r="15" spans="1:8">
      <c r="A15" s="13"/>
      <c r="B15" s="24" t="s">
        <v>27</v>
      </c>
      <c r="C15" s="26"/>
      <c r="D15" s="26"/>
      <c r="E15" s="34"/>
      <c r="F15" s="5"/>
      <c r="G15" s="10" t="s">
        <v>21</v>
      </c>
      <c r="H15" s="5"/>
    </row>
    <row r="16" spans="1:8">
      <c r="A16" s="13"/>
      <c r="B16" s="24" t="s">
        <v>28</v>
      </c>
      <c r="C16" s="26"/>
      <c r="D16" s="26"/>
      <c r="E16" s="34"/>
      <c r="F16" s="5"/>
      <c r="G16" s="10" t="s">
        <v>21</v>
      </c>
      <c r="H16" s="5"/>
    </row>
    <row r="17" spans="1:8">
      <c r="A17" s="13"/>
      <c r="B17" s="24" t="s">
        <v>24</v>
      </c>
      <c r="C17" s="26"/>
      <c r="D17" s="26"/>
      <c r="E17" s="34"/>
      <c r="F17" s="5"/>
      <c r="G17" s="10" t="s">
        <v>21</v>
      </c>
      <c r="H17" s="5"/>
    </row>
    <row r="18" spans="1:8">
      <c r="A18" s="13"/>
      <c r="B18" s="24" t="s">
        <v>25</v>
      </c>
      <c r="C18" s="26"/>
      <c r="D18" s="26"/>
      <c r="E18" s="34"/>
      <c r="F18" s="5"/>
      <c r="G18" s="10" t="s">
        <v>21</v>
      </c>
      <c r="H18" s="5"/>
    </row>
    <row r="19" spans="1:8">
      <c r="A19" s="13"/>
      <c r="B19" s="24" t="s">
        <v>29</v>
      </c>
      <c r="C19" s="26"/>
      <c r="D19" s="26"/>
      <c r="E19" s="34"/>
      <c r="F19" s="5"/>
      <c r="G19" s="10" t="s">
        <v>21</v>
      </c>
      <c r="H19" s="5"/>
    </row>
    <row r="20" spans="1:8">
      <c r="A20" s="13" t="s">
        <v>4</v>
      </c>
      <c r="B20" s="24">
        <v>1093</v>
      </c>
      <c r="C20" s="24"/>
      <c r="D20" s="24"/>
      <c r="E20" s="34"/>
      <c r="F20" s="5"/>
      <c r="G20" s="5" t="s">
        <v>42</v>
      </c>
      <c r="H20" s="5"/>
    </row>
    <row r="21" spans="1:8">
      <c r="A21" s="13" t="s">
        <v>5</v>
      </c>
      <c r="B21" s="24">
        <v>1668</v>
      </c>
      <c r="C21" s="24"/>
      <c r="D21" s="24"/>
      <c r="E21" s="34"/>
      <c r="F21" s="5"/>
      <c r="G21" s="5" t="s">
        <v>15</v>
      </c>
      <c r="H21" s="5"/>
    </row>
    <row r="22" spans="1:8">
      <c r="A22" s="14" t="s">
        <v>6</v>
      </c>
      <c r="B22" s="24">
        <v>258</v>
      </c>
      <c r="C22" s="24"/>
      <c r="D22" s="24"/>
      <c r="E22" s="34"/>
      <c r="F22" s="5"/>
      <c r="G22" s="5" t="s">
        <v>42</v>
      </c>
      <c r="H22" s="5"/>
    </row>
    <row r="23" spans="1:8">
      <c r="A23" s="14" t="s">
        <v>7</v>
      </c>
      <c r="B23" s="24">
        <v>6</v>
      </c>
      <c r="C23" s="24"/>
      <c r="D23" s="24"/>
      <c r="E23" s="34"/>
      <c r="F23" s="5"/>
      <c r="G23" s="10" t="s">
        <v>38</v>
      </c>
      <c r="H23" s="5"/>
    </row>
    <row r="24" spans="1:8">
      <c r="A24" s="14" t="s">
        <v>65</v>
      </c>
      <c r="B24" s="24">
        <v>6</v>
      </c>
      <c r="C24" s="24"/>
      <c r="D24" s="24"/>
      <c r="E24" s="34"/>
      <c r="F24" s="5"/>
      <c r="G24" s="10" t="s">
        <v>38</v>
      </c>
      <c r="H24" s="5"/>
    </row>
    <row r="25" spans="1:8">
      <c r="A25" s="14"/>
      <c r="B25" s="15"/>
      <c r="C25" s="15"/>
      <c r="D25" s="15"/>
      <c r="E25" s="15"/>
      <c r="F25" s="5"/>
      <c r="G25" s="5"/>
      <c r="H25" s="5"/>
    </row>
    <row r="26" spans="1:8">
      <c r="A26" s="14" t="s">
        <v>8</v>
      </c>
      <c r="B26" s="16">
        <v>42675</v>
      </c>
      <c r="C26" s="16">
        <v>42522</v>
      </c>
      <c r="D26" s="16">
        <v>41944</v>
      </c>
      <c r="E26" s="16">
        <v>41791</v>
      </c>
      <c r="F26" s="6"/>
      <c r="G26" s="5" t="s">
        <v>15</v>
      </c>
      <c r="H26" s="5"/>
    </row>
    <row r="27" spans="1:8">
      <c r="A27" s="17" t="s">
        <v>14</v>
      </c>
      <c r="B27" s="18">
        <v>516801</v>
      </c>
      <c r="C27" s="18">
        <v>283619</v>
      </c>
      <c r="D27" s="18">
        <v>252472</v>
      </c>
      <c r="E27" s="18">
        <v>99397</v>
      </c>
      <c r="G27" s="2" t="s">
        <v>17</v>
      </c>
    </row>
    <row r="28" spans="1:8">
      <c r="A28" s="17" t="s">
        <v>9</v>
      </c>
      <c r="B28" s="18">
        <v>722604</v>
      </c>
      <c r="C28" s="18">
        <v>408183</v>
      </c>
      <c r="D28" s="18">
        <v>387886</v>
      </c>
      <c r="E28" s="18">
        <v>240790</v>
      </c>
      <c r="G28" s="2" t="s">
        <v>16</v>
      </c>
    </row>
    <row r="29" spans="1:8">
      <c r="A29" s="17" t="s">
        <v>10</v>
      </c>
      <c r="B29" s="18">
        <v>1239405</v>
      </c>
      <c r="C29" s="18">
        <v>691802</v>
      </c>
      <c r="D29" s="18">
        <v>640358</v>
      </c>
      <c r="E29" s="18">
        <v>340187</v>
      </c>
      <c r="G29" s="2" t="s">
        <v>18</v>
      </c>
    </row>
    <row r="30" spans="1:8">
      <c r="A30" s="18"/>
      <c r="B30" s="18"/>
      <c r="C30" s="18"/>
      <c r="D30" s="18"/>
      <c r="E30" s="18"/>
    </row>
    <row r="31" spans="1:8">
      <c r="A31" s="14" t="s">
        <v>39</v>
      </c>
      <c r="B31" s="32">
        <v>31</v>
      </c>
      <c r="C31" s="32"/>
      <c r="D31" s="32"/>
      <c r="E31" s="32"/>
      <c r="F31" s="22">
        <f>B4/50000</f>
        <v>30.713819999999998</v>
      </c>
      <c r="G31" s="2" t="s">
        <v>44</v>
      </c>
    </row>
    <row r="32" spans="1:8">
      <c r="A32" s="14" t="s">
        <v>40</v>
      </c>
      <c r="B32" s="32">
        <v>154</v>
      </c>
      <c r="C32" s="33"/>
      <c r="D32" s="33"/>
      <c r="E32" s="33"/>
      <c r="F32" s="22">
        <f>B4/10000</f>
        <v>153.56909999999999</v>
      </c>
      <c r="G32" s="2" t="s">
        <v>45</v>
      </c>
    </row>
    <row r="33" spans="1:7">
      <c r="A33" s="14" t="s">
        <v>41</v>
      </c>
      <c r="B33" s="32">
        <v>103</v>
      </c>
      <c r="C33" s="32"/>
      <c r="D33" s="32"/>
      <c r="E33" s="32"/>
      <c r="F33" s="22">
        <f>B4/15000</f>
        <v>102.3794</v>
      </c>
      <c r="G33" s="2" t="s">
        <v>78</v>
      </c>
    </row>
    <row r="34" spans="1:7">
      <c r="A34" s="18"/>
      <c r="B34" s="18"/>
      <c r="C34" s="18"/>
      <c r="D34" s="18"/>
      <c r="E34" s="18"/>
    </row>
  </sheetData>
  <mergeCells count="26">
    <mergeCell ref="A1:C1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33:E33"/>
    <mergeCell ref="B12:E12"/>
    <mergeCell ref="B13:E13"/>
    <mergeCell ref="B19:E19"/>
    <mergeCell ref="B20:E20"/>
    <mergeCell ref="B21:E21"/>
    <mergeCell ref="B32:E32"/>
    <mergeCell ref="B14:E14"/>
    <mergeCell ref="B15:E15"/>
    <mergeCell ref="B16:E16"/>
    <mergeCell ref="B17:E17"/>
    <mergeCell ref="B18:E18"/>
    <mergeCell ref="B22:E22"/>
    <mergeCell ref="B23:E23"/>
    <mergeCell ref="B24:E24"/>
    <mergeCell ref="B31:E31"/>
  </mergeCells>
  <hyperlinks>
    <hyperlink ref="G3" r:id="rId1"/>
    <hyperlink ref="G8" r:id="rId2"/>
    <hyperlink ref="G12" r:id="rId3"/>
    <hyperlink ref="G23" r:id="rId4"/>
    <hyperlink ref="G24" r:id="rId5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A5" sqref="A5:A6"/>
    </sheetView>
  </sheetViews>
  <sheetFormatPr baseColWidth="10" defaultColWidth="8.83203125" defaultRowHeight="14" x14ac:dyDescent="0"/>
  <cols>
    <col min="1" max="1" width="55.1640625" customWidth="1"/>
    <col min="2" max="5" width="8.6640625" customWidth="1"/>
    <col min="6" max="6" width="10.6640625" customWidth="1"/>
  </cols>
  <sheetData>
    <row r="1" spans="1:14" ht="22">
      <c r="A1" s="27" t="s">
        <v>50</v>
      </c>
      <c r="B1" s="28"/>
      <c r="C1" s="28"/>
      <c r="D1" s="12"/>
      <c r="E1" s="12"/>
      <c r="F1" s="1"/>
      <c r="G1" s="7"/>
      <c r="H1" s="7"/>
      <c r="I1" s="7"/>
      <c r="J1" s="7"/>
      <c r="K1" s="7"/>
      <c r="L1" s="7"/>
      <c r="M1" s="7"/>
      <c r="N1" s="7"/>
    </row>
    <row r="2" spans="1:14" ht="15">
      <c r="A2" s="12"/>
      <c r="B2" s="12"/>
      <c r="C2" s="12"/>
      <c r="D2" s="12"/>
      <c r="E2" s="12"/>
      <c r="F2" s="1"/>
      <c r="G2" s="11" t="s">
        <v>19</v>
      </c>
      <c r="H2" s="7"/>
      <c r="I2" s="7"/>
      <c r="J2" s="7"/>
      <c r="K2" s="7"/>
      <c r="L2" s="7"/>
      <c r="M2" s="7"/>
      <c r="N2" s="7"/>
    </row>
    <row r="3" spans="1:14">
      <c r="A3" s="13" t="s">
        <v>1</v>
      </c>
      <c r="B3" s="29">
        <v>1495297</v>
      </c>
      <c r="C3" s="29"/>
      <c r="D3" s="29"/>
      <c r="E3" s="25"/>
      <c r="F3" s="3"/>
      <c r="G3" s="8" t="s">
        <v>13</v>
      </c>
      <c r="H3" s="7"/>
      <c r="I3" s="7"/>
      <c r="J3" s="7"/>
      <c r="K3" s="7"/>
      <c r="L3" s="7"/>
      <c r="M3" s="7"/>
      <c r="N3" s="7"/>
    </row>
    <row r="4" spans="1:14">
      <c r="A4" s="13" t="s">
        <v>2</v>
      </c>
      <c r="B4" s="29">
        <v>772865</v>
      </c>
      <c r="C4" s="29"/>
      <c r="D4" s="29"/>
      <c r="E4" s="25"/>
      <c r="F4" s="3"/>
      <c r="G4" s="7" t="s">
        <v>15</v>
      </c>
      <c r="H4" s="7"/>
      <c r="I4" s="7"/>
      <c r="J4" s="7"/>
      <c r="K4" s="7"/>
      <c r="L4" s="7"/>
      <c r="M4" s="7"/>
      <c r="N4" s="7"/>
    </row>
    <row r="5" spans="1:14">
      <c r="A5" s="23" t="s">
        <v>82</v>
      </c>
      <c r="B5" s="24">
        <v>7</v>
      </c>
      <c r="C5" s="24"/>
      <c r="D5" s="24"/>
      <c r="E5" s="25"/>
      <c r="F5" s="4"/>
      <c r="G5" s="7" t="s">
        <v>13</v>
      </c>
      <c r="H5" s="7"/>
      <c r="I5" s="7"/>
      <c r="J5" s="7"/>
      <c r="K5" s="7"/>
      <c r="L5" s="7"/>
      <c r="M5" s="7"/>
      <c r="N5" s="7"/>
    </row>
    <row r="6" spans="1:14">
      <c r="A6" s="23" t="s">
        <v>83</v>
      </c>
      <c r="B6" s="30">
        <v>56</v>
      </c>
      <c r="C6" s="30"/>
      <c r="D6" s="30"/>
      <c r="E6" s="31"/>
      <c r="F6" s="4"/>
      <c r="G6" s="7" t="s">
        <v>81</v>
      </c>
      <c r="H6" s="7"/>
      <c r="I6" s="7"/>
      <c r="J6" s="7"/>
      <c r="K6" s="7"/>
      <c r="L6" s="7"/>
      <c r="M6" s="7"/>
      <c r="N6" s="7"/>
    </row>
    <row r="7" spans="1:14">
      <c r="A7" s="13" t="s">
        <v>3</v>
      </c>
      <c r="B7" s="24">
        <v>1015</v>
      </c>
      <c r="C7" s="24"/>
      <c r="D7" s="24"/>
      <c r="E7" s="25"/>
      <c r="F7" s="5"/>
      <c r="G7" s="7" t="s">
        <v>13</v>
      </c>
      <c r="H7" s="7"/>
      <c r="I7" s="7"/>
      <c r="J7" s="7"/>
      <c r="K7" s="7"/>
      <c r="L7" s="7"/>
      <c r="M7" s="7"/>
      <c r="N7" s="7"/>
    </row>
    <row r="8" spans="1:14">
      <c r="A8" s="13" t="s">
        <v>36</v>
      </c>
      <c r="B8" s="24" t="s">
        <v>22</v>
      </c>
      <c r="C8" s="24"/>
      <c r="D8" s="24"/>
      <c r="E8" s="25"/>
      <c r="F8" s="5"/>
      <c r="G8" s="8" t="s">
        <v>20</v>
      </c>
      <c r="H8" s="7"/>
      <c r="I8" s="7"/>
      <c r="J8" s="7"/>
      <c r="K8" s="7"/>
      <c r="L8" s="7"/>
      <c r="M8" s="7"/>
      <c r="N8" s="7"/>
    </row>
    <row r="9" spans="1:14">
      <c r="A9" s="13"/>
      <c r="B9" s="24" t="s">
        <v>23</v>
      </c>
      <c r="C9" s="35"/>
      <c r="D9" s="35"/>
      <c r="E9" s="35"/>
      <c r="F9" s="5"/>
      <c r="G9" s="8" t="s">
        <v>20</v>
      </c>
      <c r="H9" s="7"/>
      <c r="I9" s="7"/>
      <c r="J9" s="7"/>
      <c r="K9" s="7"/>
      <c r="L9" s="7"/>
      <c r="M9" s="7"/>
      <c r="N9" s="7"/>
    </row>
    <row r="10" spans="1:14">
      <c r="A10" s="13" t="s">
        <v>37</v>
      </c>
      <c r="B10" s="24" t="s">
        <v>23</v>
      </c>
      <c r="C10" s="26"/>
      <c r="D10" s="26"/>
      <c r="E10" s="25"/>
      <c r="F10" s="5"/>
      <c r="G10" s="8" t="s">
        <v>21</v>
      </c>
      <c r="H10" s="7"/>
      <c r="I10" s="7"/>
      <c r="J10" s="7"/>
      <c r="K10" s="7"/>
      <c r="L10" s="7"/>
      <c r="M10" s="7"/>
      <c r="N10" s="7"/>
    </row>
    <row r="11" spans="1:14">
      <c r="A11" s="13"/>
      <c r="B11" s="24" t="s">
        <v>22</v>
      </c>
      <c r="C11" s="26"/>
      <c r="D11" s="26"/>
      <c r="E11" s="25"/>
      <c r="F11" s="5"/>
      <c r="G11" s="8" t="s">
        <v>21</v>
      </c>
      <c r="H11" s="7"/>
      <c r="I11" s="7"/>
      <c r="J11" s="7"/>
      <c r="K11" s="7"/>
      <c r="L11" s="7"/>
      <c r="M11" s="7"/>
      <c r="N11" s="7"/>
    </row>
    <row r="12" spans="1:14">
      <c r="A12" s="13"/>
      <c r="B12" s="24" t="s">
        <v>60</v>
      </c>
      <c r="C12" s="26"/>
      <c r="D12" s="26"/>
      <c r="E12" s="25"/>
      <c r="F12" s="5"/>
      <c r="G12" s="8" t="s">
        <v>21</v>
      </c>
      <c r="H12" s="7"/>
      <c r="I12" s="7"/>
      <c r="J12" s="7"/>
      <c r="K12" s="7"/>
      <c r="L12" s="7"/>
      <c r="M12" s="7"/>
      <c r="N12" s="7"/>
    </row>
    <row r="13" spans="1:14">
      <c r="A13" s="13"/>
      <c r="B13" s="24" t="s">
        <v>61</v>
      </c>
      <c r="C13" s="35"/>
      <c r="D13" s="35"/>
      <c r="E13" s="35"/>
      <c r="F13" s="5"/>
      <c r="G13" s="8" t="s">
        <v>21</v>
      </c>
      <c r="H13" s="7"/>
      <c r="I13" s="7"/>
      <c r="J13" s="7"/>
      <c r="K13" s="7"/>
      <c r="L13" s="7"/>
      <c r="M13" s="7"/>
      <c r="N13" s="7"/>
    </row>
    <row r="14" spans="1:14">
      <c r="A14" s="13"/>
      <c r="B14" s="24" t="s">
        <v>62</v>
      </c>
      <c r="C14" s="35"/>
      <c r="D14" s="35"/>
      <c r="E14" s="35"/>
      <c r="F14" s="5"/>
      <c r="G14" s="8" t="s">
        <v>21</v>
      </c>
      <c r="H14" s="7"/>
      <c r="I14" s="7"/>
      <c r="J14" s="7"/>
      <c r="K14" s="7"/>
      <c r="L14" s="7"/>
      <c r="M14" s="7"/>
      <c r="N14" s="7"/>
    </row>
    <row r="15" spans="1:14">
      <c r="A15" s="13"/>
      <c r="B15" s="24" t="s">
        <v>63</v>
      </c>
      <c r="C15" s="35"/>
      <c r="D15" s="35"/>
      <c r="E15" s="35"/>
      <c r="F15" s="5"/>
      <c r="G15" s="8" t="s">
        <v>21</v>
      </c>
      <c r="H15" s="7"/>
      <c r="I15" s="7"/>
      <c r="J15" s="7"/>
      <c r="K15" s="7"/>
      <c r="L15" s="7"/>
      <c r="M15" s="7"/>
      <c r="N15" s="7"/>
    </row>
    <row r="16" spans="1:14">
      <c r="A16" s="13"/>
      <c r="B16" s="24" t="s">
        <v>64</v>
      </c>
      <c r="C16" s="35"/>
      <c r="D16" s="35"/>
      <c r="E16" s="35"/>
      <c r="F16" s="5"/>
      <c r="G16" s="8" t="s">
        <v>21</v>
      </c>
      <c r="H16" s="7"/>
      <c r="I16" s="7"/>
      <c r="J16" s="7"/>
      <c r="K16" s="7"/>
      <c r="L16" s="7"/>
      <c r="M16" s="7"/>
      <c r="N16" s="7"/>
    </row>
    <row r="17" spans="1:14">
      <c r="A17" s="13" t="s">
        <v>4</v>
      </c>
      <c r="B17" s="24">
        <v>548</v>
      </c>
      <c r="C17" s="24"/>
      <c r="D17" s="24"/>
      <c r="E17" s="25"/>
      <c r="F17" s="5"/>
      <c r="G17" s="7" t="s">
        <v>43</v>
      </c>
      <c r="H17" s="7"/>
      <c r="I17" s="7"/>
      <c r="J17" s="7"/>
      <c r="K17" s="7"/>
      <c r="L17" s="7"/>
      <c r="M17" s="7"/>
      <c r="N17" s="7"/>
    </row>
    <row r="18" spans="1:14">
      <c r="A18" s="13" t="s">
        <v>5</v>
      </c>
      <c r="B18" s="24">
        <v>1267</v>
      </c>
      <c r="C18" s="24"/>
      <c r="D18" s="24"/>
      <c r="E18" s="25"/>
      <c r="F18" s="5"/>
      <c r="G18" s="5" t="s">
        <v>15</v>
      </c>
      <c r="H18" s="7"/>
      <c r="I18" s="7"/>
      <c r="J18" s="7"/>
      <c r="K18" s="7"/>
      <c r="L18" s="7"/>
      <c r="M18" s="7"/>
      <c r="N18" s="7"/>
    </row>
    <row r="19" spans="1:14">
      <c r="A19" s="14" t="s">
        <v>6</v>
      </c>
      <c r="B19" s="24">
        <v>171</v>
      </c>
      <c r="C19" s="24"/>
      <c r="D19" s="24"/>
      <c r="E19" s="25"/>
      <c r="F19" s="5"/>
      <c r="G19" s="7" t="s">
        <v>43</v>
      </c>
      <c r="H19" s="7"/>
      <c r="I19" s="7"/>
      <c r="J19" s="7"/>
      <c r="K19" s="7"/>
      <c r="L19" s="7"/>
      <c r="M19" s="7"/>
      <c r="N19" s="7"/>
    </row>
    <row r="20" spans="1:14">
      <c r="A20" s="14" t="s">
        <v>7</v>
      </c>
      <c r="B20" s="24">
        <v>1</v>
      </c>
      <c r="C20" s="24"/>
      <c r="D20" s="24"/>
      <c r="E20" s="25"/>
      <c r="F20" s="5"/>
      <c r="G20" s="8" t="s">
        <v>38</v>
      </c>
      <c r="H20" s="7"/>
      <c r="I20" s="7"/>
      <c r="J20" s="7"/>
      <c r="K20" s="7"/>
      <c r="L20" s="7"/>
      <c r="M20" s="7"/>
      <c r="N20" s="7"/>
    </row>
    <row r="21" spans="1:14">
      <c r="A21" s="14" t="s">
        <v>65</v>
      </c>
      <c r="B21" s="24">
        <v>17</v>
      </c>
      <c r="C21" s="24"/>
      <c r="D21" s="24"/>
      <c r="E21" s="25"/>
      <c r="F21" s="5"/>
      <c r="G21" s="8" t="s">
        <v>38</v>
      </c>
      <c r="H21" s="7"/>
      <c r="I21" s="7"/>
      <c r="J21" s="7"/>
      <c r="K21" s="7"/>
      <c r="L21" s="7"/>
      <c r="M21" s="7"/>
      <c r="N21" s="7"/>
    </row>
    <row r="22" spans="1:14">
      <c r="A22" s="14"/>
      <c r="B22" s="15"/>
      <c r="C22" s="15"/>
      <c r="D22" s="15"/>
      <c r="E22" s="15"/>
      <c r="F22" s="5"/>
      <c r="G22" s="7"/>
      <c r="H22" s="7"/>
      <c r="I22" s="7"/>
      <c r="J22" s="7"/>
      <c r="K22" s="7"/>
      <c r="L22" s="7"/>
      <c r="M22" s="7"/>
      <c r="N22" s="7"/>
    </row>
    <row r="23" spans="1:14">
      <c r="A23" s="14" t="s">
        <v>8</v>
      </c>
      <c r="B23" s="16">
        <v>42675</v>
      </c>
      <c r="C23" s="16">
        <v>42522</v>
      </c>
      <c r="D23" s="16">
        <v>41944</v>
      </c>
      <c r="E23" s="16">
        <v>41791</v>
      </c>
      <c r="F23" s="6"/>
      <c r="G23" s="5" t="s">
        <v>15</v>
      </c>
      <c r="H23" s="7"/>
      <c r="I23" s="7"/>
      <c r="J23" s="7"/>
      <c r="K23" s="7"/>
      <c r="L23" s="7"/>
      <c r="M23" s="7"/>
      <c r="N23" s="7"/>
    </row>
    <row r="24" spans="1:14">
      <c r="A24" s="17" t="s">
        <v>14</v>
      </c>
      <c r="B24" s="18">
        <v>203114</v>
      </c>
      <c r="C24" s="18">
        <v>112023</v>
      </c>
      <c r="D24" s="18">
        <v>111628</v>
      </c>
      <c r="E24" s="18">
        <v>57425</v>
      </c>
      <c r="F24" s="2"/>
      <c r="G24" s="2" t="s">
        <v>17</v>
      </c>
      <c r="H24" s="7"/>
      <c r="I24" s="7"/>
      <c r="J24" s="7"/>
      <c r="K24" s="7"/>
      <c r="L24" s="7"/>
      <c r="M24" s="7"/>
      <c r="N24" s="7"/>
    </row>
    <row r="25" spans="1:14">
      <c r="A25" s="17" t="s">
        <v>9</v>
      </c>
      <c r="B25" s="18">
        <v>372597</v>
      </c>
      <c r="C25" s="18">
        <v>228337</v>
      </c>
      <c r="D25" s="18">
        <v>219189</v>
      </c>
      <c r="E25" s="18">
        <v>146425</v>
      </c>
      <c r="F25" s="2"/>
      <c r="G25" s="2" t="s">
        <v>16</v>
      </c>
      <c r="H25" s="7"/>
      <c r="I25" s="7"/>
      <c r="J25" s="7"/>
      <c r="K25" s="7"/>
      <c r="L25" s="7"/>
      <c r="M25" s="7"/>
      <c r="N25" s="7"/>
    </row>
    <row r="26" spans="1:14">
      <c r="A26" s="17" t="s">
        <v>10</v>
      </c>
      <c r="B26" s="18">
        <v>575711</v>
      </c>
      <c r="C26" s="18">
        <v>340360</v>
      </c>
      <c r="D26" s="18">
        <v>330817</v>
      </c>
      <c r="E26" s="18">
        <v>203850</v>
      </c>
      <c r="F26" s="2"/>
      <c r="G26" s="2" t="s">
        <v>18</v>
      </c>
      <c r="H26" s="7"/>
      <c r="I26" s="7"/>
      <c r="J26" s="7"/>
      <c r="K26" s="7"/>
      <c r="L26" s="7"/>
      <c r="M26" s="7"/>
      <c r="N26" s="7"/>
    </row>
    <row r="27" spans="1:14">
      <c r="A27" s="18"/>
      <c r="B27" s="18"/>
      <c r="C27" s="18"/>
      <c r="D27" s="18"/>
      <c r="E27" s="18"/>
      <c r="F27" s="2"/>
      <c r="G27" s="7"/>
      <c r="H27" s="7"/>
      <c r="I27" s="7"/>
      <c r="J27" s="7"/>
      <c r="K27" s="7"/>
      <c r="L27" s="7"/>
      <c r="M27" s="7"/>
      <c r="N27" s="7"/>
    </row>
    <row r="28" spans="1:14">
      <c r="A28" s="14" t="s">
        <v>39</v>
      </c>
      <c r="B28" s="32">
        <v>16</v>
      </c>
      <c r="C28" s="32"/>
      <c r="D28" s="32"/>
      <c r="E28" s="32"/>
      <c r="F28" s="22">
        <f>B4/50000</f>
        <v>15.4573</v>
      </c>
      <c r="G28" s="2" t="s">
        <v>44</v>
      </c>
      <c r="H28" s="7"/>
      <c r="I28" s="7"/>
      <c r="J28" s="7"/>
      <c r="K28" s="7"/>
      <c r="L28" s="7"/>
      <c r="M28" s="7"/>
      <c r="N28" s="7"/>
    </row>
    <row r="29" spans="1:14">
      <c r="A29" s="14" t="s">
        <v>40</v>
      </c>
      <c r="B29" s="32">
        <v>78</v>
      </c>
      <c r="C29" s="33"/>
      <c r="D29" s="33"/>
      <c r="E29" s="33"/>
      <c r="F29" s="22">
        <f>B4/10000</f>
        <v>77.286500000000004</v>
      </c>
      <c r="G29" s="2" t="s">
        <v>45</v>
      </c>
      <c r="H29" s="7"/>
      <c r="I29" s="7"/>
      <c r="J29" s="7"/>
      <c r="K29" s="7"/>
      <c r="L29" s="7"/>
      <c r="M29" s="7"/>
      <c r="N29" s="7"/>
    </row>
    <row r="30" spans="1:14">
      <c r="A30" s="14" t="s">
        <v>41</v>
      </c>
      <c r="B30" s="32">
        <v>52</v>
      </c>
      <c r="C30" s="32"/>
      <c r="D30" s="32"/>
      <c r="E30" s="32"/>
      <c r="F30" s="22">
        <f>B4/15000</f>
        <v>51.524333333333331</v>
      </c>
      <c r="G30" s="2" t="s">
        <v>78</v>
      </c>
      <c r="H30" s="7"/>
      <c r="I30" s="7"/>
      <c r="J30" s="7"/>
      <c r="K30" s="7"/>
      <c r="L30" s="7"/>
      <c r="M30" s="7"/>
      <c r="N30" s="7"/>
    </row>
    <row r="31" spans="1:14">
      <c r="A31" s="18"/>
      <c r="B31" s="18"/>
      <c r="C31" s="18"/>
      <c r="D31" s="18"/>
      <c r="E31" s="18"/>
      <c r="F31" s="7"/>
      <c r="G31" s="7"/>
      <c r="H31" s="7"/>
      <c r="I31" s="7"/>
      <c r="J31" s="7"/>
      <c r="K31" s="7"/>
      <c r="L31" s="7"/>
      <c r="M31" s="7"/>
      <c r="N31" s="7"/>
    </row>
  </sheetData>
  <mergeCells count="23">
    <mergeCell ref="B29:E29"/>
    <mergeCell ref="B30:E30"/>
    <mergeCell ref="B17:E17"/>
    <mergeCell ref="B19:E19"/>
    <mergeCell ref="B20:E20"/>
    <mergeCell ref="B21:E21"/>
    <mergeCell ref="B28:E28"/>
    <mergeCell ref="B18:E18"/>
    <mergeCell ref="A1:C1"/>
    <mergeCell ref="B3:E3"/>
    <mergeCell ref="B4:E4"/>
    <mergeCell ref="B5:E5"/>
    <mergeCell ref="B6:E6"/>
    <mergeCell ref="B7:E7"/>
    <mergeCell ref="B9:E9"/>
    <mergeCell ref="B13:E13"/>
    <mergeCell ref="B14:E14"/>
    <mergeCell ref="B15:E15"/>
    <mergeCell ref="B16:E16"/>
    <mergeCell ref="B8:E8"/>
    <mergeCell ref="B10:E10"/>
    <mergeCell ref="B11:E11"/>
    <mergeCell ref="B12:E12"/>
  </mergeCells>
  <hyperlinks>
    <hyperlink ref="G3" r:id="rId1"/>
    <hyperlink ref="G8" r:id="rId2"/>
    <hyperlink ref="G10" r:id="rId3"/>
    <hyperlink ref="G20" r:id="rId4"/>
    <hyperlink ref="G21" r:id="rId5"/>
    <hyperlink ref="G9" r:id="rId6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A5" sqref="A5:A6"/>
    </sheetView>
  </sheetViews>
  <sheetFormatPr baseColWidth="10" defaultColWidth="8.83203125" defaultRowHeight="14" x14ac:dyDescent="0"/>
  <cols>
    <col min="1" max="1" width="55.1640625" customWidth="1"/>
    <col min="2" max="5" width="8.6640625" customWidth="1"/>
    <col min="6" max="6" width="10.6640625" customWidth="1"/>
  </cols>
  <sheetData>
    <row r="1" spans="1:14" ht="22">
      <c r="A1" s="27" t="s">
        <v>51</v>
      </c>
      <c r="B1" s="28"/>
      <c r="C1" s="28"/>
      <c r="D1" s="12"/>
      <c r="E1" s="12"/>
      <c r="F1" s="1"/>
      <c r="G1" s="7"/>
      <c r="H1" s="7"/>
      <c r="I1" s="7"/>
      <c r="J1" s="7"/>
      <c r="K1" s="7"/>
      <c r="L1" s="7"/>
      <c r="M1" s="7"/>
      <c r="N1" s="7"/>
    </row>
    <row r="2" spans="1:14" ht="15">
      <c r="A2" s="12"/>
      <c r="B2" s="12"/>
      <c r="C2" s="12"/>
      <c r="D2" s="12"/>
      <c r="E2" s="12"/>
      <c r="F2" s="1"/>
      <c r="G2" s="11" t="s">
        <v>19</v>
      </c>
      <c r="H2" s="7"/>
      <c r="I2" s="7"/>
      <c r="J2" s="7"/>
      <c r="K2" s="7"/>
      <c r="L2" s="7"/>
      <c r="M2" s="7"/>
      <c r="N2" s="7"/>
    </row>
    <row r="3" spans="1:14">
      <c r="A3" s="13" t="s">
        <v>1</v>
      </c>
      <c r="B3" s="29">
        <v>277977</v>
      </c>
      <c r="C3" s="29"/>
      <c r="D3" s="29"/>
      <c r="E3" s="25"/>
      <c r="F3" s="3"/>
      <c r="G3" s="8" t="s">
        <v>13</v>
      </c>
      <c r="H3" s="7"/>
      <c r="I3" s="7"/>
      <c r="J3" s="7"/>
      <c r="K3" s="7"/>
      <c r="L3" s="7"/>
      <c r="M3" s="7"/>
      <c r="N3" s="7"/>
    </row>
    <row r="4" spans="1:14">
      <c r="A4" s="13" t="s">
        <v>2</v>
      </c>
      <c r="B4" s="29">
        <v>168257</v>
      </c>
      <c r="C4" s="29"/>
      <c r="D4" s="29"/>
      <c r="E4" s="25"/>
      <c r="F4" s="3"/>
      <c r="G4" s="7" t="s">
        <v>15</v>
      </c>
      <c r="H4" s="7"/>
      <c r="I4" s="7"/>
      <c r="J4" s="7"/>
      <c r="K4" s="7"/>
      <c r="L4" s="7"/>
      <c r="M4" s="7"/>
      <c r="N4" s="7"/>
    </row>
    <row r="5" spans="1:14">
      <c r="A5" s="23" t="s">
        <v>82</v>
      </c>
      <c r="B5" s="24">
        <v>7</v>
      </c>
      <c r="C5" s="24"/>
      <c r="D5" s="24"/>
      <c r="E5" s="25"/>
      <c r="F5" s="4"/>
      <c r="G5" s="7" t="s">
        <v>13</v>
      </c>
      <c r="H5" s="7"/>
      <c r="I5" s="7"/>
      <c r="J5" s="7"/>
      <c r="K5" s="7"/>
      <c r="L5" s="7"/>
      <c r="M5" s="7"/>
      <c r="N5" s="7"/>
    </row>
    <row r="6" spans="1:14">
      <c r="A6" s="23" t="s">
        <v>83</v>
      </c>
      <c r="B6" s="30">
        <v>26</v>
      </c>
      <c r="C6" s="30"/>
      <c r="D6" s="30"/>
      <c r="E6" s="31"/>
      <c r="F6" s="4"/>
      <c r="G6" s="7" t="s">
        <v>81</v>
      </c>
      <c r="H6" s="7"/>
      <c r="I6" s="7"/>
      <c r="J6" s="7"/>
      <c r="K6" s="7"/>
      <c r="L6" s="7"/>
      <c r="M6" s="7"/>
      <c r="N6" s="7"/>
    </row>
    <row r="7" spans="1:14">
      <c r="A7" s="13" t="s">
        <v>3</v>
      </c>
      <c r="B7" s="24">
        <v>3326</v>
      </c>
      <c r="C7" s="24"/>
      <c r="D7" s="24"/>
      <c r="E7" s="25"/>
      <c r="F7" s="5"/>
      <c r="G7" s="7" t="s">
        <v>13</v>
      </c>
      <c r="H7" s="7"/>
      <c r="I7" s="7"/>
      <c r="J7" s="7"/>
      <c r="K7" s="7"/>
      <c r="L7" s="7"/>
      <c r="M7" s="7"/>
      <c r="N7" s="7"/>
    </row>
    <row r="8" spans="1:14">
      <c r="A8" s="13" t="s">
        <v>36</v>
      </c>
      <c r="B8" s="24" t="s">
        <v>30</v>
      </c>
      <c r="C8" s="24"/>
      <c r="D8" s="24"/>
      <c r="E8" s="25"/>
      <c r="F8" s="5"/>
      <c r="G8" s="8" t="s">
        <v>20</v>
      </c>
      <c r="H8" s="7"/>
      <c r="I8" s="7"/>
      <c r="J8" s="7"/>
      <c r="K8" s="7"/>
      <c r="L8" s="7"/>
      <c r="M8" s="7"/>
      <c r="N8" s="7"/>
    </row>
    <row r="9" spans="1:14">
      <c r="A9" s="13" t="s">
        <v>37</v>
      </c>
      <c r="B9" s="24" t="s">
        <v>66</v>
      </c>
      <c r="C9" s="26"/>
      <c r="D9" s="26"/>
      <c r="E9" s="25"/>
      <c r="F9" s="5"/>
      <c r="G9" s="8" t="s">
        <v>21</v>
      </c>
      <c r="H9" s="7"/>
      <c r="I9" s="7"/>
      <c r="J9" s="7"/>
      <c r="K9" s="7"/>
      <c r="L9" s="7"/>
      <c r="M9" s="7"/>
      <c r="N9" s="7"/>
    </row>
    <row r="10" spans="1:14">
      <c r="A10" s="13"/>
      <c r="B10" s="24" t="s">
        <v>67</v>
      </c>
      <c r="C10" s="26"/>
      <c r="D10" s="26"/>
      <c r="E10" s="25"/>
      <c r="F10" s="5"/>
      <c r="G10" s="8" t="s">
        <v>21</v>
      </c>
      <c r="H10" s="7"/>
      <c r="I10" s="7"/>
      <c r="J10" s="7"/>
      <c r="K10" s="7"/>
      <c r="L10" s="7"/>
      <c r="M10" s="7"/>
      <c r="N10" s="7"/>
    </row>
    <row r="11" spans="1:14">
      <c r="A11" s="13" t="s">
        <v>4</v>
      </c>
      <c r="B11" s="24">
        <v>76</v>
      </c>
      <c r="C11" s="24"/>
      <c r="D11" s="24"/>
      <c r="E11" s="25"/>
      <c r="F11" s="5"/>
      <c r="G11" s="7" t="s">
        <v>43</v>
      </c>
      <c r="H11" s="7"/>
      <c r="I11" s="7"/>
      <c r="J11" s="7"/>
      <c r="K11" s="7"/>
      <c r="L11" s="7"/>
      <c r="M11" s="7"/>
      <c r="N11" s="7"/>
    </row>
    <row r="12" spans="1:14">
      <c r="A12" s="13" t="s">
        <v>5</v>
      </c>
      <c r="B12" s="24">
        <v>160</v>
      </c>
      <c r="C12" s="24"/>
      <c r="D12" s="24"/>
      <c r="E12" s="25"/>
      <c r="F12" s="5"/>
      <c r="G12" s="5" t="s">
        <v>15</v>
      </c>
      <c r="H12" s="7"/>
      <c r="I12" s="7"/>
      <c r="J12" s="7"/>
      <c r="K12" s="7"/>
      <c r="L12" s="7"/>
      <c r="M12" s="7"/>
      <c r="N12" s="7"/>
    </row>
    <row r="13" spans="1:14">
      <c r="A13" s="14" t="s">
        <v>6</v>
      </c>
      <c r="B13" s="24">
        <v>23</v>
      </c>
      <c r="C13" s="24"/>
      <c r="D13" s="24"/>
      <c r="E13" s="25"/>
      <c r="F13" s="5"/>
      <c r="G13" s="7" t="s">
        <v>43</v>
      </c>
      <c r="H13" s="7"/>
      <c r="I13" s="7"/>
      <c r="J13" s="7"/>
      <c r="K13" s="7"/>
      <c r="L13" s="7"/>
      <c r="M13" s="7"/>
      <c r="N13" s="7"/>
    </row>
    <row r="14" spans="1:14">
      <c r="A14" s="14" t="s">
        <v>7</v>
      </c>
      <c r="B14" s="24">
        <v>1</v>
      </c>
      <c r="C14" s="24"/>
      <c r="D14" s="24"/>
      <c r="E14" s="25"/>
      <c r="F14" s="5"/>
      <c r="G14" s="8" t="s">
        <v>38</v>
      </c>
      <c r="H14" s="7"/>
      <c r="I14" s="7"/>
      <c r="J14" s="7"/>
      <c r="K14" s="7"/>
      <c r="L14" s="7"/>
      <c r="M14" s="7"/>
      <c r="N14" s="7"/>
    </row>
    <row r="15" spans="1:14">
      <c r="A15" s="14" t="s">
        <v>65</v>
      </c>
      <c r="B15" s="24">
        <v>1</v>
      </c>
      <c r="C15" s="24"/>
      <c r="D15" s="24"/>
      <c r="E15" s="25"/>
      <c r="F15" s="5"/>
      <c r="G15" s="8" t="s">
        <v>38</v>
      </c>
      <c r="H15" s="7"/>
      <c r="I15" s="7"/>
      <c r="J15" s="7"/>
      <c r="K15" s="7"/>
      <c r="L15" s="7"/>
      <c r="M15" s="7"/>
      <c r="N15" s="7"/>
    </row>
    <row r="16" spans="1:14">
      <c r="A16" s="14"/>
      <c r="B16" s="15"/>
      <c r="C16" s="15"/>
      <c r="D16" s="15"/>
      <c r="E16" s="15"/>
      <c r="F16" s="5"/>
      <c r="G16" s="7"/>
      <c r="H16" s="7"/>
      <c r="I16" s="7"/>
      <c r="J16" s="7"/>
      <c r="K16" s="7"/>
      <c r="L16" s="7"/>
      <c r="M16" s="7"/>
      <c r="N16" s="7"/>
    </row>
    <row r="17" spans="1:14">
      <c r="A17" s="14" t="s">
        <v>8</v>
      </c>
      <c r="B17" s="16">
        <v>42675</v>
      </c>
      <c r="C17" s="16">
        <v>42522</v>
      </c>
      <c r="D17" s="16">
        <v>41944</v>
      </c>
      <c r="E17" s="16">
        <v>41791</v>
      </c>
      <c r="F17" s="6"/>
      <c r="G17" s="5" t="s">
        <v>15</v>
      </c>
      <c r="H17" s="7"/>
      <c r="I17" s="7"/>
      <c r="J17" s="7"/>
      <c r="K17" s="7"/>
      <c r="L17" s="7"/>
      <c r="M17" s="7"/>
      <c r="N17" s="7"/>
    </row>
    <row r="18" spans="1:14">
      <c r="A18" s="17" t="s">
        <v>14</v>
      </c>
      <c r="B18" s="18">
        <v>40994</v>
      </c>
      <c r="C18" s="18">
        <v>26108</v>
      </c>
      <c r="D18" s="18">
        <v>25417</v>
      </c>
      <c r="E18" s="18">
        <v>15684</v>
      </c>
      <c r="F18" s="2"/>
      <c r="G18" s="2" t="s">
        <v>17</v>
      </c>
      <c r="H18" s="7"/>
      <c r="I18" s="7"/>
      <c r="J18" s="7"/>
      <c r="K18" s="7"/>
      <c r="L18" s="7"/>
      <c r="M18" s="7"/>
      <c r="N18" s="7"/>
    </row>
    <row r="19" spans="1:14">
      <c r="A19" s="17" t="s">
        <v>9</v>
      </c>
      <c r="B19" s="18">
        <v>98691</v>
      </c>
      <c r="C19" s="18">
        <v>69128</v>
      </c>
      <c r="D19" s="18">
        <v>62288</v>
      </c>
      <c r="E19" s="18">
        <v>46626</v>
      </c>
      <c r="F19" s="2"/>
      <c r="G19" s="2" t="s">
        <v>16</v>
      </c>
      <c r="H19" s="7"/>
      <c r="I19" s="7"/>
      <c r="J19" s="7"/>
      <c r="K19" s="7"/>
      <c r="L19" s="7"/>
      <c r="M19" s="7"/>
      <c r="N19" s="7"/>
    </row>
    <row r="20" spans="1:14">
      <c r="A20" s="17" t="s">
        <v>10</v>
      </c>
      <c r="B20" s="18">
        <v>139685</v>
      </c>
      <c r="C20" s="18">
        <v>95236</v>
      </c>
      <c r="D20" s="18">
        <v>87705</v>
      </c>
      <c r="E20" s="18">
        <v>62310</v>
      </c>
      <c r="F20" s="2"/>
      <c r="G20" s="2" t="s">
        <v>18</v>
      </c>
      <c r="H20" s="7"/>
      <c r="I20" s="7"/>
      <c r="J20" s="7"/>
      <c r="K20" s="7"/>
      <c r="L20" s="7"/>
      <c r="M20" s="7"/>
      <c r="N20" s="7"/>
    </row>
    <row r="21" spans="1:14">
      <c r="A21" s="18"/>
      <c r="B21" s="18"/>
      <c r="C21" s="18"/>
      <c r="D21" s="18"/>
      <c r="E21" s="18"/>
      <c r="F21" s="2"/>
      <c r="G21" s="7"/>
      <c r="H21" s="7"/>
      <c r="I21" s="7"/>
      <c r="J21" s="7"/>
      <c r="K21" s="7"/>
      <c r="L21" s="7"/>
      <c r="M21" s="7"/>
      <c r="N21" s="7"/>
    </row>
    <row r="22" spans="1:14">
      <c r="A22" s="14" t="s">
        <v>39</v>
      </c>
      <c r="B22" s="32">
        <v>4</v>
      </c>
      <c r="C22" s="32"/>
      <c r="D22" s="32"/>
      <c r="E22" s="32"/>
      <c r="F22" s="22">
        <f>B4/50000</f>
        <v>3.3651399999999998</v>
      </c>
      <c r="G22" s="2" t="s">
        <v>44</v>
      </c>
      <c r="H22" s="7"/>
      <c r="I22" s="7"/>
      <c r="J22" s="7"/>
      <c r="K22" s="7"/>
      <c r="L22" s="7"/>
      <c r="M22" s="7"/>
      <c r="N22" s="7"/>
    </row>
    <row r="23" spans="1:14">
      <c r="A23" s="14" t="s">
        <v>40</v>
      </c>
      <c r="B23" s="32">
        <v>17</v>
      </c>
      <c r="C23" s="33"/>
      <c r="D23" s="33"/>
      <c r="E23" s="33"/>
      <c r="F23" s="22">
        <f>B4/10000</f>
        <v>16.825700000000001</v>
      </c>
      <c r="G23" s="2" t="s">
        <v>45</v>
      </c>
      <c r="H23" s="7"/>
      <c r="I23" s="7"/>
      <c r="J23" s="7"/>
      <c r="K23" s="7"/>
      <c r="L23" s="7"/>
      <c r="M23" s="7"/>
      <c r="N23" s="7"/>
    </row>
    <row r="24" spans="1:14">
      <c r="A24" s="14" t="s">
        <v>41</v>
      </c>
      <c r="B24" s="32">
        <v>12</v>
      </c>
      <c r="C24" s="32"/>
      <c r="D24" s="32"/>
      <c r="E24" s="32"/>
      <c r="F24" s="22">
        <f>B4/15000</f>
        <v>11.217133333333333</v>
      </c>
      <c r="G24" s="2" t="s">
        <v>78</v>
      </c>
      <c r="H24" s="7"/>
      <c r="I24" s="7"/>
      <c r="J24" s="7"/>
      <c r="K24" s="7"/>
      <c r="L24" s="7"/>
      <c r="M24" s="7"/>
      <c r="N24" s="7"/>
    </row>
    <row r="25" spans="1:14">
      <c r="A25" s="18"/>
      <c r="B25" s="18"/>
      <c r="C25" s="18"/>
      <c r="D25" s="18"/>
      <c r="E25" s="18"/>
      <c r="F25" s="7"/>
      <c r="G25" s="7"/>
      <c r="H25" s="7"/>
      <c r="I25" s="7"/>
      <c r="J25" s="7"/>
      <c r="K25" s="7"/>
      <c r="L25" s="7"/>
      <c r="M25" s="7"/>
      <c r="N25" s="7"/>
    </row>
  </sheetData>
  <mergeCells count="17">
    <mergeCell ref="B24:E24"/>
    <mergeCell ref="B13:E13"/>
    <mergeCell ref="B14:E14"/>
    <mergeCell ref="B15:E15"/>
    <mergeCell ref="B22:E22"/>
    <mergeCell ref="B23:E23"/>
    <mergeCell ref="B12:E12"/>
    <mergeCell ref="A1:C1"/>
    <mergeCell ref="B3:E3"/>
    <mergeCell ref="B4:E4"/>
    <mergeCell ref="B5:E5"/>
    <mergeCell ref="B6:E6"/>
    <mergeCell ref="B7:E7"/>
    <mergeCell ref="B8:E8"/>
    <mergeCell ref="B9:E9"/>
    <mergeCell ref="B10:E10"/>
    <mergeCell ref="B11:E11"/>
  </mergeCells>
  <hyperlinks>
    <hyperlink ref="G3" r:id="rId1"/>
    <hyperlink ref="G8" r:id="rId2"/>
    <hyperlink ref="G9" r:id="rId3"/>
    <hyperlink ref="G14" r:id="rId4"/>
    <hyperlink ref="G15" r:id="rId5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5" sqref="A5:A6"/>
    </sheetView>
  </sheetViews>
  <sheetFormatPr baseColWidth="10" defaultColWidth="8.83203125" defaultRowHeight="14" x14ac:dyDescent="0"/>
  <cols>
    <col min="1" max="1" width="54.6640625" style="7" customWidth="1"/>
    <col min="2" max="5" width="8.6640625" style="7" customWidth="1"/>
    <col min="6" max="6" width="10.6640625" style="7" customWidth="1"/>
    <col min="7" max="7" width="61.83203125" style="7" customWidth="1"/>
    <col min="8" max="16384" width="8.83203125" style="7"/>
  </cols>
  <sheetData>
    <row r="1" spans="1:7" ht="22">
      <c r="A1" s="27" t="s">
        <v>12</v>
      </c>
      <c r="B1" s="28"/>
      <c r="C1" s="28"/>
      <c r="D1" s="12"/>
      <c r="E1" s="12"/>
      <c r="F1" s="1"/>
    </row>
    <row r="2" spans="1:7" ht="15">
      <c r="A2" s="12"/>
      <c r="B2" s="12"/>
      <c r="C2" s="12"/>
      <c r="D2" s="12"/>
      <c r="E2" s="12"/>
      <c r="F2" s="1"/>
      <c r="G2" s="11" t="s">
        <v>19</v>
      </c>
    </row>
    <row r="3" spans="1:7" ht="15">
      <c r="A3" s="19" t="s">
        <v>1</v>
      </c>
      <c r="B3" s="29">
        <v>766041</v>
      </c>
      <c r="C3" s="29"/>
      <c r="D3" s="29"/>
      <c r="E3" s="25"/>
      <c r="F3" s="3"/>
      <c r="G3" s="7" t="s">
        <v>13</v>
      </c>
    </row>
    <row r="4" spans="1:7" ht="15">
      <c r="A4" s="19" t="s">
        <v>2</v>
      </c>
      <c r="B4" s="29">
        <v>395928</v>
      </c>
      <c r="C4" s="29"/>
      <c r="D4" s="29"/>
      <c r="E4" s="25"/>
      <c r="F4" s="3"/>
      <c r="G4" s="7" t="s">
        <v>15</v>
      </c>
    </row>
    <row r="5" spans="1:7">
      <c r="A5" s="23" t="s">
        <v>82</v>
      </c>
      <c r="B5" s="24">
        <v>20</v>
      </c>
      <c r="C5" s="24"/>
      <c r="D5" s="24"/>
      <c r="E5" s="25"/>
      <c r="F5" s="4"/>
      <c r="G5" s="7" t="s">
        <v>13</v>
      </c>
    </row>
    <row r="6" spans="1:7">
      <c r="A6" s="23" t="s">
        <v>83</v>
      </c>
      <c r="B6" s="30">
        <v>28</v>
      </c>
      <c r="C6" s="30"/>
      <c r="D6" s="30"/>
      <c r="E6" s="31"/>
      <c r="F6" s="4"/>
      <c r="G6" s="7" t="s">
        <v>81</v>
      </c>
    </row>
    <row r="7" spans="1:7" ht="15">
      <c r="A7" s="19" t="s">
        <v>3</v>
      </c>
      <c r="B7" s="24">
        <v>531</v>
      </c>
      <c r="C7" s="24"/>
      <c r="D7" s="24"/>
      <c r="E7" s="25"/>
      <c r="F7" s="5"/>
      <c r="G7" s="7" t="s">
        <v>13</v>
      </c>
    </row>
    <row r="8" spans="1:7" ht="15">
      <c r="A8" s="19" t="s">
        <v>36</v>
      </c>
      <c r="B8" s="24" t="s">
        <v>22</v>
      </c>
      <c r="C8" s="24"/>
      <c r="D8" s="24"/>
      <c r="E8" s="25"/>
      <c r="F8" s="5"/>
      <c r="G8" s="8" t="s">
        <v>20</v>
      </c>
    </row>
    <row r="9" spans="1:7" ht="15">
      <c r="A9" s="19"/>
      <c r="B9" s="24" t="s">
        <v>23</v>
      </c>
      <c r="C9" s="26"/>
      <c r="D9" s="26"/>
      <c r="E9" s="25"/>
      <c r="F9" s="5"/>
      <c r="G9" s="8" t="s">
        <v>20</v>
      </c>
    </row>
    <row r="10" spans="1:7" ht="15">
      <c r="A10" s="19" t="s">
        <v>37</v>
      </c>
      <c r="B10" s="24" t="s">
        <v>23</v>
      </c>
      <c r="C10" s="26"/>
      <c r="D10" s="26"/>
      <c r="E10" s="25"/>
      <c r="F10" s="5"/>
      <c r="G10" s="8" t="s">
        <v>21</v>
      </c>
    </row>
    <row r="11" spans="1:7" ht="15">
      <c r="A11" s="19"/>
      <c r="B11" s="24" t="s">
        <v>22</v>
      </c>
      <c r="C11" s="26"/>
      <c r="D11" s="26"/>
      <c r="E11" s="25"/>
      <c r="F11" s="5"/>
      <c r="G11" s="8" t="s">
        <v>21</v>
      </c>
    </row>
    <row r="12" spans="1:7" ht="15">
      <c r="A12" s="19"/>
      <c r="B12" s="24" t="s">
        <v>33</v>
      </c>
      <c r="C12" s="26"/>
      <c r="D12" s="26"/>
      <c r="E12" s="25"/>
      <c r="F12" s="5"/>
      <c r="G12" s="8" t="s">
        <v>21</v>
      </c>
    </row>
    <row r="13" spans="1:7" ht="15">
      <c r="A13" s="19"/>
      <c r="B13" s="24" t="s">
        <v>34</v>
      </c>
      <c r="C13" s="26"/>
      <c r="D13" s="26"/>
      <c r="E13" s="25"/>
      <c r="F13" s="5"/>
      <c r="G13" s="8" t="s">
        <v>21</v>
      </c>
    </row>
    <row r="14" spans="1:7" ht="15">
      <c r="A14" s="19"/>
      <c r="B14" s="24" t="s">
        <v>35</v>
      </c>
      <c r="C14" s="26"/>
      <c r="D14" s="26"/>
      <c r="E14" s="25"/>
      <c r="F14" s="5"/>
      <c r="G14" s="8" t="s">
        <v>21</v>
      </c>
    </row>
    <row r="15" spans="1:7" ht="15">
      <c r="A15" s="19" t="s">
        <v>4</v>
      </c>
      <c r="B15" s="24">
        <v>205</v>
      </c>
      <c r="C15" s="24"/>
      <c r="D15" s="24"/>
      <c r="E15" s="25"/>
      <c r="F15" s="5"/>
      <c r="G15" s="7" t="s">
        <v>43</v>
      </c>
    </row>
    <row r="16" spans="1:7" ht="15">
      <c r="A16" s="19" t="s">
        <v>5</v>
      </c>
      <c r="B16" s="24">
        <v>468</v>
      </c>
      <c r="C16" s="24"/>
      <c r="D16" s="24"/>
      <c r="E16" s="25"/>
      <c r="F16" s="5"/>
      <c r="G16" s="5" t="s">
        <v>15</v>
      </c>
    </row>
    <row r="17" spans="1:7" ht="15">
      <c r="A17" s="20" t="s">
        <v>6</v>
      </c>
      <c r="B17" s="24">
        <v>110</v>
      </c>
      <c r="C17" s="24"/>
      <c r="D17" s="24"/>
      <c r="E17" s="25"/>
      <c r="F17" s="5"/>
      <c r="G17" s="7" t="s">
        <v>43</v>
      </c>
    </row>
    <row r="18" spans="1:7" ht="15">
      <c r="A18" s="20" t="s">
        <v>7</v>
      </c>
      <c r="B18" s="24">
        <v>1</v>
      </c>
      <c r="C18" s="24"/>
      <c r="D18" s="24"/>
      <c r="E18" s="25"/>
      <c r="F18" s="5"/>
      <c r="G18" s="8" t="s">
        <v>38</v>
      </c>
    </row>
    <row r="19" spans="1:7">
      <c r="A19" s="14" t="s">
        <v>65</v>
      </c>
      <c r="B19" s="24">
        <v>1</v>
      </c>
      <c r="C19" s="24"/>
      <c r="D19" s="24"/>
      <c r="E19" s="25"/>
      <c r="F19" s="5"/>
      <c r="G19" s="8" t="s">
        <v>38</v>
      </c>
    </row>
    <row r="20" spans="1:7" ht="15">
      <c r="A20" s="20"/>
      <c r="B20" s="15"/>
      <c r="C20" s="15"/>
      <c r="D20" s="15"/>
      <c r="E20" s="15"/>
      <c r="F20" s="5"/>
    </row>
    <row r="21" spans="1:7" ht="15">
      <c r="A21" s="20" t="s">
        <v>8</v>
      </c>
      <c r="B21" s="16">
        <v>42675</v>
      </c>
      <c r="C21" s="16">
        <v>42522</v>
      </c>
      <c r="D21" s="16">
        <v>41944</v>
      </c>
      <c r="E21" s="16">
        <v>41791</v>
      </c>
      <c r="F21" s="6"/>
      <c r="G21" s="5" t="s">
        <v>15</v>
      </c>
    </row>
    <row r="22" spans="1:7" ht="15">
      <c r="A22" s="21" t="s">
        <v>14</v>
      </c>
      <c r="B22" s="18">
        <v>105014</v>
      </c>
      <c r="C22" s="18">
        <v>63006</v>
      </c>
      <c r="D22" s="18">
        <v>54056</v>
      </c>
      <c r="E22" s="18">
        <v>21484</v>
      </c>
      <c r="F22" s="2"/>
      <c r="G22" s="2" t="s">
        <v>17</v>
      </c>
    </row>
    <row r="23" spans="1:7" ht="15">
      <c r="A23" s="21" t="s">
        <v>9</v>
      </c>
      <c r="B23" s="18">
        <v>218289</v>
      </c>
      <c r="C23" s="18">
        <v>127127</v>
      </c>
      <c r="D23" s="18">
        <v>110397</v>
      </c>
      <c r="E23" s="18">
        <v>75963</v>
      </c>
      <c r="F23" s="2"/>
      <c r="G23" s="2" t="s">
        <v>16</v>
      </c>
    </row>
    <row r="24" spans="1:7" ht="15">
      <c r="A24" s="21" t="s">
        <v>10</v>
      </c>
      <c r="B24" s="18">
        <v>323303</v>
      </c>
      <c r="C24" s="18">
        <v>190133</v>
      </c>
      <c r="D24" s="18">
        <v>164453</v>
      </c>
      <c r="E24" s="18">
        <v>97447</v>
      </c>
      <c r="F24" s="2"/>
      <c r="G24" s="2" t="s">
        <v>18</v>
      </c>
    </row>
    <row r="25" spans="1:7">
      <c r="A25" s="18"/>
      <c r="B25" s="18"/>
      <c r="C25" s="18"/>
      <c r="D25" s="18"/>
      <c r="E25" s="18"/>
      <c r="F25" s="2"/>
    </row>
    <row r="26" spans="1:7">
      <c r="A26" s="14" t="s">
        <v>39</v>
      </c>
      <c r="B26" s="32">
        <v>8</v>
      </c>
      <c r="C26" s="32"/>
      <c r="D26" s="32"/>
      <c r="E26" s="32"/>
      <c r="F26" s="22">
        <f>B4/50000</f>
        <v>7.9185600000000003</v>
      </c>
      <c r="G26" s="2" t="s">
        <v>44</v>
      </c>
    </row>
    <row r="27" spans="1:7">
      <c r="A27" s="14" t="s">
        <v>40</v>
      </c>
      <c r="B27" s="32">
        <v>40</v>
      </c>
      <c r="C27" s="33"/>
      <c r="D27" s="33"/>
      <c r="E27" s="33"/>
      <c r="F27" s="22">
        <f>B4/10000</f>
        <v>39.592799999999997</v>
      </c>
      <c r="G27" s="2" t="s">
        <v>45</v>
      </c>
    </row>
    <row r="28" spans="1:7">
      <c r="A28" s="14" t="s">
        <v>41</v>
      </c>
      <c r="B28" s="32">
        <v>27</v>
      </c>
      <c r="C28" s="32"/>
      <c r="D28" s="32"/>
      <c r="E28" s="32"/>
      <c r="F28" s="22">
        <f>B4/15000</f>
        <v>26.395199999999999</v>
      </c>
      <c r="G28" s="2" t="s">
        <v>78</v>
      </c>
    </row>
    <row r="29" spans="1:7">
      <c r="A29" s="18"/>
      <c r="B29" s="18"/>
      <c r="C29" s="18"/>
      <c r="D29" s="18"/>
      <c r="E29" s="18"/>
    </row>
  </sheetData>
  <mergeCells count="21">
    <mergeCell ref="A1:C1"/>
    <mergeCell ref="B8:E8"/>
    <mergeCell ref="B9:E9"/>
    <mergeCell ref="B10:E10"/>
    <mergeCell ref="B11:E11"/>
    <mergeCell ref="B3:E3"/>
    <mergeCell ref="B4:E4"/>
    <mergeCell ref="B5:E5"/>
    <mergeCell ref="B6:E6"/>
    <mergeCell ref="B7:E7"/>
    <mergeCell ref="B28:E28"/>
    <mergeCell ref="B12:E12"/>
    <mergeCell ref="B13:E13"/>
    <mergeCell ref="B14:E14"/>
    <mergeCell ref="B15:E15"/>
    <mergeCell ref="B16:E16"/>
    <mergeCell ref="B27:E27"/>
    <mergeCell ref="B17:E17"/>
    <mergeCell ref="B18:E18"/>
    <mergeCell ref="B19:E19"/>
    <mergeCell ref="B26:E26"/>
  </mergeCells>
  <hyperlinks>
    <hyperlink ref="G8" r:id="rId1"/>
    <hyperlink ref="G10" r:id="rId2"/>
    <hyperlink ref="G11:G14" r:id="rId3" display="http://elections.cdn.sos.ca.gov/ccrov/pdf/2013/december/13132jlb.pdf"/>
    <hyperlink ref="G18" r:id="rId4"/>
    <hyperlink ref="G19" r:id="rId5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Calaveras</vt:lpstr>
      <vt:lpstr>Inyo</vt:lpstr>
      <vt:lpstr>Madera</vt:lpstr>
      <vt:lpstr>Napa</vt:lpstr>
      <vt:lpstr>Nevada</vt:lpstr>
      <vt:lpstr>Orange</vt:lpstr>
      <vt:lpstr>Sacramento</vt:lpstr>
      <vt:lpstr>San Luis Obispo</vt:lpstr>
      <vt:lpstr>San Mateo</vt:lpstr>
      <vt:lpstr>Santa Clara</vt:lpstr>
      <vt:lpstr>Shasta</vt:lpstr>
      <vt:lpstr>Sierra</vt:lpstr>
      <vt:lpstr>Sutter</vt:lpstr>
      <vt:lpstr>Tuolumne</vt:lpstr>
    </vt:vector>
  </TitlesOfParts>
  <Company>CA Secretary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Curtis, Jennifer</dc:creator>
  <cp:lastModifiedBy>Gail Pellerin</cp:lastModifiedBy>
  <cp:lastPrinted>2017-01-27T00:29:16Z</cp:lastPrinted>
  <dcterms:created xsi:type="dcterms:W3CDTF">2017-01-18T18:26:33Z</dcterms:created>
  <dcterms:modified xsi:type="dcterms:W3CDTF">2017-02-08T16:17:37Z</dcterms:modified>
</cp:coreProperties>
</file>